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<sst xmlns="http://schemas.openxmlformats.org/spreadsheetml/2006/main" count="77" uniqueCount="76">
  <si>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</si>
  <si>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</si>
  <si>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</si>
  <si>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</si>
  <si>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</si>
  <si>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</si>
  <si>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</si>
  <si>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</si>
  <si>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</si>
  <si>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</si>
  <si>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</si>
  <si>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</si>
  <si>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</si>
  <si>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</si>
  <si>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</si>
  <si>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</si>
  <si>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</si>
  <si>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</si>
  <si>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</si>
  <si>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</si>
  <si>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</si>
  <si>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</si>
  <si>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</si>
  <si>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</si>
  <si>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</si>
  <si>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</si>
  <si>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</si>
  <si>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</si>
  <si>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</si>
  <si>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</si>
  <si>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</si>
  <si>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</si>
  <si>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</si>
  <si>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</si>
  <si>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</si>
  <si>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</si>
  <si>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</si>
  <si>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</si>
  <si>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</si>
  <si>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</si>
  <si>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</si>
  <si>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</si>
  <si>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</si>
  <si>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</si>
  <si>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</si>
  <si>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</si>
  <si>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</si>
  <si>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</si>
  <si>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</si>
  <si>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</si>
  <si>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</si>
  <si>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</si>
  <si>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</si>
  <si>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</si>
  <si>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</si>
  <si>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</si>
  <si>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</si>
  <si>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</si>
  <si>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</si>
  <si>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</si>
  <si>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03.14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</si>
  <si>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</si>
  <si>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</si>
  <si>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04.01</t>
  </si>
  <si>
    <t>04.09</t>
  </si>
  <si>
    <t>Дорожные фонды (дорожное хозяйство)</t>
  </si>
  <si>
    <t>Внесение
изменений</t>
  </si>
  <si>
    <t>Уточненный
план</t>
  </si>
  <si>
    <t>Бюджет
на 2013 год</t>
  </si>
  <si>
    <t>Исполнение
на 01.04.2013 г.</t>
  </si>
  <si>
    <t xml:space="preserve">
%
исполнения
</t>
  </si>
  <si>
    <t>ОТЧЁТ ОБ ИСПОЛНЕНИИ БЮДЖЕТА</t>
  </si>
  <si>
    <t>ПО РАЗДЕЛАМ И ПОДРАЗДЕЛАМ КЛАССИФИКАЦИИ РАСХОДОВ 
 БЮДЖЕТОВ РОССИЙСКОЙ ФЕДЕРАЦИИ</t>
  </si>
  <si>
    <t>РАДИЩЕВСКОГО ГОРОДСКОГО ПОСЕЛЕНИЯ ЗА 1 КВАРТАЛ 2013 ГОДА</t>
  </si>
  <si>
    <t>Уточненный
план
на 01.04.2013 г.</t>
  </si>
  <si>
    <t>Приложение № 6 к постановлению администрации
Радищевского городского поселения
«Об утверждении отчета об исполнении
бюджета Радищевского городского поселения МО 
за 1 квартал 2013 года»
от "26"апреля 2013 года №48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</si>
</sst>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5">
      <selection activeCell="A6" sqref="A6:I6"/>
    </sheetView>
  </sheetViews>
  <sheetFormatPr defaultColWidth="9.00390625" defaultRowHeight="12.75"/>
  <cols>
    <col min="1" max="1" width="74.375" style="1" customWidth="1"/>
    <col min="2" max="2" width="8.375" style="1" customWidth="1"/>
    <col min="3" max="3" width="11.75390625" style="1" customWidth="1"/>
    <col min="4" max="4" width="11.875" style="1" hidden="1" customWidth="1"/>
    <col min="5" max="5" width="12.25390625" style="1" hidden="1" customWidth="1"/>
    <col min="6" max="7" width="11.75390625" style="1" hidden="1" customWidth="1"/>
    <col min="8" max="9" width="12.25390625" style="1" customWidth="1"/>
    <col min="10" max="16384" width="9.125" style="1" customWidth="1"/>
  </cols>
  <sheetData>
    <row r="1" spans="1:9" ht="98.25" customHeight="1">
      <c r="A1" s="35" t="s">
        <v>75</v>
      </c>
      <c r="B1" s="35"/>
      <c r="C1" s="35"/>
      <c r="D1" s="35"/>
      <c r="E1" s="35"/>
      <c r="F1" s="35"/>
      <c r="G1" s="35"/>
      <c r="H1" s="35"/>
      <c r="I1" s="35"/>
    </row>
    <row r="4" spans="1:9" s="33" customFormat="1" ht="18.75">
      <c r="A4" s="36" t="s">
        <v>71</v>
      </c>
      <c r="B4" s="36"/>
      <c r="C4" s="36"/>
      <c r="D4" s="36"/>
      <c r="E4" s="36"/>
      <c r="F4" s="36"/>
      <c r="G4" s="36"/>
      <c r="H4" s="36"/>
      <c r="I4" s="36"/>
    </row>
    <row r="5" spans="1:9" s="33" customFormat="1" ht="20.25" customHeight="1">
      <c r="A5" s="36" t="s">
        <v>73</v>
      </c>
      <c r="B5" s="36"/>
      <c r="C5" s="36"/>
      <c r="D5" s="36"/>
      <c r="E5" s="36"/>
      <c r="F5" s="36"/>
      <c r="G5" s="36"/>
      <c r="H5" s="36"/>
      <c r="I5" s="36"/>
    </row>
    <row r="6" spans="1:9" s="33" customFormat="1" ht="36" customHeight="1">
      <c r="A6" s="37" t="s">
        <v>72</v>
      </c>
      <c r="B6" s="37"/>
      <c r="C6" s="37"/>
      <c r="D6" s="37"/>
      <c r="E6" s="37"/>
      <c r="F6" s="37"/>
      <c r="G6" s="37"/>
      <c r="H6" s="37"/>
      <c r="I6" s="37"/>
    </row>
    <row r="7" ht="13.5" customHeight="1"/>
    <row r="8" ht="9.75" customHeight="1"/>
    <row r="9" spans="3:9" ht="13.5" thickBot="1">
      <c r="C9" s="2"/>
      <c r="D9" s="2"/>
      <c r="E9" s="2"/>
      <c r="F9" s="2"/>
      <c r="G9" s="2"/>
      <c r="H9" s="2"/>
      <c r="I9" s="2" t="s">
        <v>27</v>
      </c>
    </row>
    <row r="10" spans="1:9" ht="43.5" customHeight="1" thickBot="1">
      <c r="A10" s="28" t="s">
        <v>25</v>
      </c>
      <c r="B10" s="29" t="s">
        <v>26</v>
      </c>
      <c r="C10" s="30" t="s">
        <v>68</v>
      </c>
      <c r="D10" s="30" t="s">
        <v>66</v>
      </c>
      <c r="E10" s="30" t="s">
        <v>74</v>
      </c>
      <c r="F10" s="30" t="s">
        <v>66</v>
      </c>
      <c r="G10" s="30" t="s">
        <v>67</v>
      </c>
      <c r="H10" s="30" t="s">
        <v>69</v>
      </c>
      <c r="I10" s="31" t="s">
        <v>70</v>
      </c>
    </row>
    <row r="11" spans="1:9" s="4" customFormat="1" ht="21.75" customHeight="1">
      <c r="A11" s="24" t="s">
        <v>0</v>
      </c>
      <c r="B11" s="25" t="s">
        <v>9</v>
      </c>
      <c r="C11" s="26">
        <f aca="true" t="shared" si="0" ref="C11:H11">SUM(C12:C18)</f>
        <v>5072</v>
      </c>
      <c r="D11" s="26">
        <f t="shared" si="0"/>
        <v>0</v>
      </c>
      <c r="E11" s="26">
        <f t="shared" si="0"/>
        <v>5072</v>
      </c>
      <c r="F11" s="26">
        <f t="shared" si="0"/>
        <v>0</v>
      </c>
      <c r="G11" s="26">
        <f t="shared" si="0"/>
        <v>5072</v>
      </c>
      <c r="H11" s="26">
        <f t="shared" si="0"/>
        <v>1148</v>
      </c>
      <c r="I11" s="27">
        <f>SUM(H11/E11*100)</f>
        <v>22.634069400630917</v>
      </c>
    </row>
    <row r="12" spans="1:9" ht="33.75" customHeight="1">
      <c r="A12" s="11" t="s">
        <v>1</v>
      </c>
      <c r="B12" s="5" t="s">
        <v>4</v>
      </c>
      <c r="C12" s="20">
        <v>608</v>
      </c>
      <c r="D12" s="20">
        <v>0</v>
      </c>
      <c r="E12" s="20">
        <f>SUM(C12:D12)</f>
        <v>608</v>
      </c>
      <c r="F12" s="20">
        <v>0</v>
      </c>
      <c r="G12" s="20">
        <v>608</v>
      </c>
      <c r="H12" s="20">
        <v>102</v>
      </c>
      <c r="I12" s="18">
        <f>SUM(H12/E12*100)</f>
        <v>16.776315789473685</v>
      </c>
    </row>
    <row r="13" spans="1:9" ht="32.25" customHeight="1">
      <c r="A13" s="11" t="s">
        <v>2</v>
      </c>
      <c r="B13" s="5" t="s">
        <v>5</v>
      </c>
      <c r="C13" s="20">
        <v>443</v>
      </c>
      <c r="D13" s="20">
        <v>0</v>
      </c>
      <c r="E13" s="20">
        <f aca="true" t="shared" si="1" ref="E13:E18">SUM(C13:D13)</f>
        <v>443</v>
      </c>
      <c r="F13" s="20">
        <v>0</v>
      </c>
      <c r="G13" s="20">
        <v>443</v>
      </c>
      <c r="H13" s="20">
        <v>73</v>
      </c>
      <c r="I13" s="18">
        <f aca="true" t="shared" si="2" ref="I13:I18">SUM(H13/E13*100)</f>
        <v>16.478555304740404</v>
      </c>
    </row>
    <row r="14" spans="1:9" ht="43.5" customHeight="1">
      <c r="A14" s="11" t="s">
        <v>3</v>
      </c>
      <c r="B14" s="5" t="s">
        <v>6</v>
      </c>
      <c r="C14" s="20">
        <v>3738</v>
      </c>
      <c r="D14" s="20">
        <v>0</v>
      </c>
      <c r="E14" s="20">
        <f t="shared" si="1"/>
        <v>3738</v>
      </c>
      <c r="F14" s="20"/>
      <c r="G14" s="20">
        <v>3738</v>
      </c>
      <c r="H14" s="20">
        <v>904</v>
      </c>
      <c r="I14" s="18">
        <f t="shared" si="2"/>
        <v>24.184055644729803</v>
      </c>
    </row>
    <row r="15" spans="1:9" ht="30.75" customHeight="1">
      <c r="A15" s="11" t="s">
        <v>59</v>
      </c>
      <c r="B15" s="5" t="s">
        <v>58</v>
      </c>
      <c r="C15" s="20">
        <v>270</v>
      </c>
      <c r="D15" s="20">
        <v>0</v>
      </c>
      <c r="E15" s="20">
        <f t="shared" si="1"/>
        <v>270</v>
      </c>
      <c r="F15" s="20">
        <v>0</v>
      </c>
      <c r="G15" s="20">
        <f>SUM(E15:F15)</f>
        <v>270</v>
      </c>
      <c r="H15" s="20">
        <v>68</v>
      </c>
      <c r="I15" s="18">
        <f t="shared" si="2"/>
        <v>25.185185185185183</v>
      </c>
    </row>
    <row r="16" spans="1:9" ht="22.5" customHeight="1" hidden="1">
      <c r="A16" s="11" t="s">
        <v>38</v>
      </c>
      <c r="B16" s="5" t="s">
        <v>37</v>
      </c>
      <c r="C16" s="20">
        <v>0</v>
      </c>
      <c r="D16" s="20">
        <v>0</v>
      </c>
      <c r="E16" s="20">
        <f t="shared" si="1"/>
        <v>0</v>
      </c>
      <c r="F16" s="20">
        <v>0</v>
      </c>
      <c r="G16" s="20">
        <f>SUM(E16:F16)</f>
        <v>0</v>
      </c>
      <c r="H16" s="20">
        <v>0</v>
      </c>
      <c r="I16" s="18" t="e">
        <f t="shared" si="2"/>
        <v>#DIV/0!</v>
      </c>
    </row>
    <row r="17" spans="1:9" ht="21.75" customHeight="1">
      <c r="A17" s="11" t="s">
        <v>7</v>
      </c>
      <c r="B17" s="5" t="s">
        <v>32</v>
      </c>
      <c r="C17" s="20">
        <v>10</v>
      </c>
      <c r="D17" s="20">
        <v>0</v>
      </c>
      <c r="E17" s="20">
        <f t="shared" si="1"/>
        <v>10</v>
      </c>
      <c r="F17" s="20">
        <v>0</v>
      </c>
      <c r="G17" s="20">
        <f>SUM(E17:F17)</f>
        <v>10</v>
      </c>
      <c r="H17" s="20">
        <v>0</v>
      </c>
      <c r="I17" s="18">
        <f t="shared" si="2"/>
        <v>0</v>
      </c>
    </row>
    <row r="18" spans="1:9" ht="21.75" customHeight="1">
      <c r="A18" s="11" t="s">
        <v>8</v>
      </c>
      <c r="B18" s="5" t="s">
        <v>42</v>
      </c>
      <c r="C18" s="20">
        <v>3</v>
      </c>
      <c r="D18" s="20">
        <v>0</v>
      </c>
      <c r="E18" s="20">
        <f t="shared" si="1"/>
        <v>3</v>
      </c>
      <c r="F18" s="20">
        <v>0</v>
      </c>
      <c r="G18" s="20">
        <f>SUM(E18:F18)</f>
        <v>3</v>
      </c>
      <c r="H18" s="20">
        <v>1</v>
      </c>
      <c r="I18" s="18">
        <f t="shared" si="2"/>
        <v>33.33333333333333</v>
      </c>
    </row>
    <row r="19" spans="1:9" s="4" customFormat="1" ht="21.75" customHeight="1">
      <c r="A19" s="12" t="s">
        <v>30</v>
      </c>
      <c r="B19" s="6" t="s">
        <v>29</v>
      </c>
      <c r="C19" s="19">
        <f aca="true" t="shared" si="3" ref="C19:H19">SUM(C20)</f>
        <v>84</v>
      </c>
      <c r="D19" s="19">
        <f t="shared" si="3"/>
        <v>0</v>
      </c>
      <c r="E19" s="19">
        <f t="shared" si="3"/>
        <v>84</v>
      </c>
      <c r="F19" s="19">
        <f t="shared" si="3"/>
        <v>0</v>
      </c>
      <c r="G19" s="19">
        <f t="shared" si="3"/>
        <v>84</v>
      </c>
      <c r="H19" s="19">
        <f t="shared" si="3"/>
        <v>12</v>
      </c>
      <c r="I19" s="27">
        <f aca="true" t="shared" si="4" ref="I19:I39">SUM(H19/E19*100)</f>
        <v>14.285714285714285</v>
      </c>
    </row>
    <row r="20" spans="1:9" ht="21.75" customHeight="1">
      <c r="A20" s="11" t="s">
        <v>31</v>
      </c>
      <c r="B20" s="5" t="s">
        <v>28</v>
      </c>
      <c r="C20" s="20">
        <v>84</v>
      </c>
      <c r="D20" s="20">
        <v>0</v>
      </c>
      <c r="E20" s="20">
        <f>SUM(C20:D20)</f>
        <v>84</v>
      </c>
      <c r="F20" s="20">
        <v>0</v>
      </c>
      <c r="G20" s="20">
        <v>84</v>
      </c>
      <c r="H20" s="20">
        <v>12</v>
      </c>
      <c r="I20" s="18">
        <f t="shared" si="4"/>
        <v>14.285714285714285</v>
      </c>
    </row>
    <row r="21" spans="1:9" ht="31.5" customHeight="1">
      <c r="A21" s="12" t="s">
        <v>54</v>
      </c>
      <c r="B21" s="6" t="s">
        <v>57</v>
      </c>
      <c r="C21" s="21">
        <f aca="true" t="shared" si="5" ref="C21:H21">SUM(C22:C23)</f>
        <v>30</v>
      </c>
      <c r="D21" s="21">
        <f t="shared" si="5"/>
        <v>0</v>
      </c>
      <c r="E21" s="21">
        <f t="shared" si="5"/>
        <v>30</v>
      </c>
      <c r="F21" s="21">
        <f t="shared" si="5"/>
        <v>0</v>
      </c>
      <c r="G21" s="21">
        <f t="shared" si="5"/>
        <v>30</v>
      </c>
      <c r="H21" s="21">
        <f t="shared" si="5"/>
        <v>0</v>
      </c>
      <c r="I21" s="27">
        <f t="shared" si="4"/>
        <v>0</v>
      </c>
    </row>
    <row r="22" spans="1:9" ht="31.5" customHeight="1">
      <c r="A22" s="11" t="s">
        <v>55</v>
      </c>
      <c r="B22" s="5" t="s">
        <v>56</v>
      </c>
      <c r="C22" s="20">
        <v>3</v>
      </c>
      <c r="D22" s="20">
        <v>0</v>
      </c>
      <c r="E22" s="20">
        <f>SUM(C22:D22)</f>
        <v>3</v>
      </c>
      <c r="F22" s="20">
        <v>0</v>
      </c>
      <c r="G22" s="20">
        <v>3</v>
      </c>
      <c r="H22" s="20">
        <v>0</v>
      </c>
      <c r="I22" s="18">
        <f t="shared" si="4"/>
        <v>0</v>
      </c>
    </row>
    <row r="23" spans="1:9" ht="27" customHeight="1">
      <c r="A23" s="11" t="s">
        <v>61</v>
      </c>
      <c r="B23" s="5" t="s">
        <v>60</v>
      </c>
      <c r="C23" s="20">
        <v>27</v>
      </c>
      <c r="D23" s="20">
        <v>0</v>
      </c>
      <c r="E23" s="20">
        <f>SUM(C23:D23)</f>
        <v>27</v>
      </c>
      <c r="F23" s="20"/>
      <c r="G23" s="20">
        <v>27</v>
      </c>
      <c r="H23" s="20">
        <v>0</v>
      </c>
      <c r="I23" s="18">
        <f t="shared" si="4"/>
        <v>0</v>
      </c>
    </row>
    <row r="24" spans="1:9" ht="21.75" customHeight="1">
      <c r="A24" s="12" t="s">
        <v>10</v>
      </c>
      <c r="B24" s="6" t="s">
        <v>11</v>
      </c>
      <c r="C24" s="19">
        <f aca="true" t="shared" si="6" ref="C24:H24">SUM(C25:C27)</f>
        <v>1409</v>
      </c>
      <c r="D24" s="19">
        <f t="shared" si="6"/>
        <v>0</v>
      </c>
      <c r="E24" s="19">
        <f t="shared" si="6"/>
        <v>1409</v>
      </c>
      <c r="F24" s="19">
        <f t="shared" si="6"/>
        <v>0</v>
      </c>
      <c r="G24" s="19">
        <f t="shared" si="6"/>
        <v>1409</v>
      </c>
      <c r="H24" s="19">
        <f t="shared" si="6"/>
        <v>482</v>
      </c>
      <c r="I24" s="27">
        <f t="shared" si="4"/>
        <v>34.20865862313698</v>
      </c>
    </row>
    <row r="25" spans="1:9" ht="20.25" customHeight="1">
      <c r="A25" s="11" t="s">
        <v>62</v>
      </c>
      <c r="B25" s="5" t="s">
        <v>63</v>
      </c>
      <c r="C25" s="20">
        <v>75</v>
      </c>
      <c r="D25" s="20">
        <v>0</v>
      </c>
      <c r="E25" s="20">
        <f>SUM(C25:D25)</f>
        <v>75</v>
      </c>
      <c r="F25" s="20">
        <v>0</v>
      </c>
      <c r="G25" s="20">
        <v>75</v>
      </c>
      <c r="H25" s="20">
        <v>12</v>
      </c>
      <c r="I25" s="18">
        <f t="shared" si="4"/>
        <v>16</v>
      </c>
    </row>
    <row r="26" spans="1:9" ht="20.25" customHeight="1">
      <c r="A26" s="11" t="s">
        <v>65</v>
      </c>
      <c r="B26" s="5" t="s">
        <v>64</v>
      </c>
      <c r="C26" s="20">
        <v>464</v>
      </c>
      <c r="D26" s="20"/>
      <c r="E26" s="20">
        <f>SUM(C26:D26)</f>
        <v>464</v>
      </c>
      <c r="F26" s="20"/>
      <c r="G26" s="20">
        <f>SUM(E26:F26)</f>
        <v>464</v>
      </c>
      <c r="H26" s="20">
        <v>0</v>
      </c>
      <c r="I26" s="18">
        <f t="shared" si="4"/>
        <v>0</v>
      </c>
    </row>
    <row r="27" spans="1:9" ht="21" customHeight="1">
      <c r="A27" s="11" t="s">
        <v>12</v>
      </c>
      <c r="B27" s="5" t="s">
        <v>13</v>
      </c>
      <c r="C27" s="20">
        <v>870</v>
      </c>
      <c r="D27" s="20">
        <v>0</v>
      </c>
      <c r="E27" s="20">
        <f>SUM(C27:D27)</f>
        <v>870</v>
      </c>
      <c r="F27" s="20"/>
      <c r="G27" s="20">
        <f>SUM(E27:F27)</f>
        <v>870</v>
      </c>
      <c r="H27" s="20">
        <v>470</v>
      </c>
      <c r="I27" s="18">
        <f t="shared" si="4"/>
        <v>54.02298850574713</v>
      </c>
    </row>
    <row r="28" spans="1:9" s="4" customFormat="1" ht="21.75" customHeight="1">
      <c r="A28" s="12" t="s">
        <v>14</v>
      </c>
      <c r="B28" s="6" t="s">
        <v>15</v>
      </c>
      <c r="C28" s="19">
        <f aca="true" t="shared" si="7" ref="C28:H28">SUM(C29:C31)</f>
        <v>2132</v>
      </c>
      <c r="D28" s="19">
        <f t="shared" si="7"/>
        <v>0</v>
      </c>
      <c r="E28" s="19">
        <f t="shared" si="7"/>
        <v>2132</v>
      </c>
      <c r="F28" s="19">
        <f t="shared" si="7"/>
        <v>0</v>
      </c>
      <c r="G28" s="19">
        <f t="shared" si="7"/>
        <v>2132</v>
      </c>
      <c r="H28" s="19">
        <f t="shared" si="7"/>
        <v>59</v>
      </c>
      <c r="I28" s="27">
        <f t="shared" si="4"/>
        <v>2.7673545966228894</v>
      </c>
    </row>
    <row r="29" spans="1:9" s="8" customFormat="1" ht="21" customHeight="1">
      <c r="A29" s="13" t="s">
        <v>43</v>
      </c>
      <c r="B29" s="7" t="s">
        <v>44</v>
      </c>
      <c r="C29" s="32">
        <v>1494</v>
      </c>
      <c r="D29" s="32"/>
      <c r="E29" s="32">
        <f>SUM(C29:D29)</f>
        <v>1494</v>
      </c>
      <c r="F29" s="32"/>
      <c r="G29" s="32">
        <f>SUM(E29:F29)</f>
        <v>1494</v>
      </c>
      <c r="H29" s="32">
        <v>0</v>
      </c>
      <c r="I29" s="18">
        <f t="shared" si="4"/>
        <v>0</v>
      </c>
    </row>
    <row r="30" spans="1:9" ht="21" customHeight="1">
      <c r="A30" s="11" t="s">
        <v>40</v>
      </c>
      <c r="B30" s="9" t="s">
        <v>41</v>
      </c>
      <c r="C30" s="22">
        <v>494</v>
      </c>
      <c r="D30" s="22">
        <v>0</v>
      </c>
      <c r="E30" s="32">
        <f>SUM(C30:D30)</f>
        <v>494</v>
      </c>
      <c r="F30" s="22">
        <v>0</v>
      </c>
      <c r="G30" s="22">
        <f>SUM(E30:F30)</f>
        <v>494</v>
      </c>
      <c r="H30" s="22">
        <v>30</v>
      </c>
      <c r="I30" s="18">
        <f t="shared" si="4"/>
        <v>6.0728744939271255</v>
      </c>
    </row>
    <row r="31" spans="1:9" ht="21" customHeight="1">
      <c r="A31" s="14" t="s">
        <v>16</v>
      </c>
      <c r="B31" s="5" t="s">
        <v>17</v>
      </c>
      <c r="C31" s="20">
        <v>144</v>
      </c>
      <c r="D31" s="20">
        <v>0</v>
      </c>
      <c r="E31" s="32">
        <f>SUM(C31:D31)</f>
        <v>144</v>
      </c>
      <c r="F31" s="20"/>
      <c r="G31" s="22">
        <f>SUM(E31:F31)</f>
        <v>144</v>
      </c>
      <c r="H31" s="20">
        <v>29</v>
      </c>
      <c r="I31" s="18">
        <f t="shared" si="4"/>
        <v>20.13888888888889</v>
      </c>
    </row>
    <row r="32" spans="1:9" s="4" customFormat="1" ht="19.5" customHeight="1" hidden="1">
      <c r="A32" s="12" t="s">
        <v>18</v>
      </c>
      <c r="B32" s="6" t="s">
        <v>19</v>
      </c>
      <c r="C32" s="19">
        <f aca="true" t="shared" si="8" ref="C32:H32">SUM(C33)</f>
        <v>0</v>
      </c>
      <c r="D32" s="19">
        <f t="shared" si="8"/>
        <v>0</v>
      </c>
      <c r="E32" s="19">
        <f t="shared" si="8"/>
        <v>0</v>
      </c>
      <c r="F32" s="19">
        <f t="shared" si="8"/>
        <v>0</v>
      </c>
      <c r="G32" s="19">
        <f t="shared" si="8"/>
        <v>0</v>
      </c>
      <c r="H32" s="19">
        <f t="shared" si="8"/>
        <v>0</v>
      </c>
      <c r="I32" s="27" t="e">
        <f t="shared" si="4"/>
        <v>#DIV/0!</v>
      </c>
    </row>
    <row r="33" spans="1:9" ht="21" customHeight="1" hidden="1">
      <c r="A33" s="11" t="s">
        <v>20</v>
      </c>
      <c r="B33" s="5" t="s">
        <v>21</v>
      </c>
      <c r="C33" s="20">
        <v>0</v>
      </c>
      <c r="D33" s="20">
        <v>0</v>
      </c>
      <c r="E33" s="20">
        <f>SUM(C33:D33)</f>
        <v>0</v>
      </c>
      <c r="F33" s="20"/>
      <c r="G33" s="20">
        <v>0</v>
      </c>
      <c r="H33" s="20">
        <v>0</v>
      </c>
      <c r="I33" s="18" t="e">
        <f t="shared" si="4"/>
        <v>#DIV/0!</v>
      </c>
    </row>
    <row r="34" spans="1:9" ht="21.75" customHeight="1">
      <c r="A34" s="12" t="s">
        <v>45</v>
      </c>
      <c r="B34" s="6" t="s">
        <v>47</v>
      </c>
      <c r="C34" s="19">
        <f aca="true" t="shared" si="9" ref="C34:H34">SUM(C35)</f>
        <v>2104</v>
      </c>
      <c r="D34" s="19">
        <f t="shared" si="9"/>
        <v>0</v>
      </c>
      <c r="E34" s="19">
        <f t="shared" si="9"/>
        <v>2104</v>
      </c>
      <c r="F34" s="19">
        <f t="shared" si="9"/>
        <v>0</v>
      </c>
      <c r="G34" s="19">
        <f t="shared" si="9"/>
        <v>2104</v>
      </c>
      <c r="H34" s="19">
        <f t="shared" si="9"/>
        <v>763</v>
      </c>
      <c r="I34" s="27">
        <f t="shared" si="4"/>
        <v>36.264258555133075</v>
      </c>
    </row>
    <row r="35" spans="1:9" ht="20.25" customHeight="1">
      <c r="A35" s="11" t="s">
        <v>46</v>
      </c>
      <c r="B35" s="5" t="s">
        <v>48</v>
      </c>
      <c r="C35" s="20">
        <v>2104</v>
      </c>
      <c r="D35" s="20">
        <v>0</v>
      </c>
      <c r="E35" s="20">
        <f>SUM(C35:D35)</f>
        <v>2104</v>
      </c>
      <c r="F35" s="20"/>
      <c r="G35" s="20">
        <f>SUM(E35:F35)</f>
        <v>2104</v>
      </c>
      <c r="H35" s="20">
        <v>763</v>
      </c>
      <c r="I35" s="18">
        <f t="shared" si="4"/>
        <v>36.264258555133075</v>
      </c>
    </row>
    <row r="36" spans="1:9" ht="19.5" customHeight="1" hidden="1">
      <c r="A36" s="12" t="s">
        <v>33</v>
      </c>
      <c r="B36" s="6" t="s">
        <v>34</v>
      </c>
      <c r="C36" s="19">
        <f aca="true" t="shared" si="10" ref="C36:H36">SUM(C37)</f>
        <v>0</v>
      </c>
      <c r="D36" s="19">
        <f t="shared" si="10"/>
        <v>0</v>
      </c>
      <c r="E36" s="19">
        <f t="shared" si="10"/>
        <v>0</v>
      </c>
      <c r="F36" s="19">
        <f t="shared" si="10"/>
        <v>0</v>
      </c>
      <c r="G36" s="19">
        <f t="shared" si="10"/>
        <v>0</v>
      </c>
      <c r="H36" s="19">
        <f t="shared" si="10"/>
        <v>0</v>
      </c>
      <c r="I36" s="27" t="e">
        <f t="shared" si="4"/>
        <v>#DIV/0!</v>
      </c>
    </row>
    <row r="37" spans="1:9" ht="21.75" customHeight="1" hidden="1">
      <c r="A37" s="11" t="s">
        <v>36</v>
      </c>
      <c r="B37" s="5" t="s">
        <v>35</v>
      </c>
      <c r="C37" s="20">
        <v>0</v>
      </c>
      <c r="D37" s="20">
        <v>0</v>
      </c>
      <c r="E37" s="20">
        <f>SUM(C37:D37)</f>
        <v>0</v>
      </c>
      <c r="F37" s="20"/>
      <c r="G37" s="20">
        <v>0</v>
      </c>
      <c r="H37" s="20">
        <v>0</v>
      </c>
      <c r="I37" s="18" t="e">
        <f t="shared" si="4"/>
        <v>#DIV/0!</v>
      </c>
    </row>
    <row r="38" spans="1:9" s="4" customFormat="1" ht="21.75" customHeight="1">
      <c r="A38" s="12" t="s">
        <v>49</v>
      </c>
      <c r="B38" s="6" t="s">
        <v>23</v>
      </c>
      <c r="C38" s="19">
        <f aca="true" t="shared" si="11" ref="C38:H38">SUM(C39)</f>
        <v>14</v>
      </c>
      <c r="D38" s="19">
        <f t="shared" si="11"/>
        <v>0</v>
      </c>
      <c r="E38" s="19">
        <f t="shared" si="11"/>
        <v>14</v>
      </c>
      <c r="F38" s="19">
        <f t="shared" si="11"/>
        <v>0</v>
      </c>
      <c r="G38" s="19">
        <f t="shared" si="11"/>
        <v>14</v>
      </c>
      <c r="H38" s="19">
        <f t="shared" si="11"/>
        <v>0</v>
      </c>
      <c r="I38" s="27">
        <f t="shared" si="4"/>
        <v>0</v>
      </c>
    </row>
    <row r="39" spans="1:9" ht="21" customHeight="1">
      <c r="A39" s="11" t="s">
        <v>51</v>
      </c>
      <c r="B39" s="5" t="s">
        <v>50</v>
      </c>
      <c r="C39" s="20">
        <v>14</v>
      </c>
      <c r="D39" s="20">
        <v>0</v>
      </c>
      <c r="E39" s="20">
        <f>SUM(C39:D39)</f>
        <v>14</v>
      </c>
      <c r="F39" s="20"/>
      <c r="G39" s="20">
        <f>SUM(E39:F39)</f>
        <v>14</v>
      </c>
      <c r="H39" s="20">
        <v>0</v>
      </c>
      <c r="I39" s="18">
        <f t="shared" si="4"/>
        <v>0</v>
      </c>
    </row>
    <row r="40" spans="1:9" s="4" customFormat="1" ht="19.5" customHeight="1" hidden="1">
      <c r="A40" s="10" t="s">
        <v>22</v>
      </c>
      <c r="B40" s="3" t="s">
        <v>52</v>
      </c>
      <c r="C40" s="19">
        <f aca="true" t="shared" si="12" ref="C40:I40">SUM(C41)</f>
        <v>0</v>
      </c>
      <c r="D40" s="19">
        <f t="shared" si="12"/>
        <v>0</v>
      </c>
      <c r="E40" s="19">
        <f t="shared" si="12"/>
        <v>0</v>
      </c>
      <c r="F40" s="19">
        <f t="shared" si="12"/>
        <v>0</v>
      </c>
      <c r="G40" s="19">
        <f t="shared" si="12"/>
        <v>0</v>
      </c>
      <c r="H40" s="19">
        <f t="shared" si="12"/>
        <v>0</v>
      </c>
      <c r="I40" s="17">
        <f t="shared" si="12"/>
        <v>0</v>
      </c>
    </row>
    <row r="41" spans="1:9" ht="21.75" customHeight="1" hidden="1">
      <c r="A41" s="14" t="s">
        <v>24</v>
      </c>
      <c r="B41" s="5" t="s">
        <v>53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8">
        <v>0</v>
      </c>
    </row>
    <row r="42" spans="1:9" s="4" customFormat="1" ht="24.75" customHeight="1" thickBot="1">
      <c r="A42" s="15" t="s">
        <v>39</v>
      </c>
      <c r="B42" s="16"/>
      <c r="C42" s="23">
        <f aca="true" t="shared" si="13" ref="C42:H42">SUM(C11,C19,C28,C32,C34,C40,C36,C21,C38,C24)</f>
        <v>10845</v>
      </c>
      <c r="D42" s="23">
        <f t="shared" si="13"/>
        <v>0</v>
      </c>
      <c r="E42" s="23">
        <f t="shared" si="13"/>
        <v>10845</v>
      </c>
      <c r="F42" s="23">
        <f t="shared" si="13"/>
        <v>0</v>
      </c>
      <c r="G42" s="23">
        <f>SUM(G11,G19,G28,G32,G34,G40,G36,G21,G38,G24)</f>
        <v>10845</v>
      </c>
      <c r="H42" s="23">
        <f t="shared" si="13"/>
        <v>2464</v>
      </c>
      <c r="I42" s="34">
        <f>SUM(H42/E42*100)</f>
        <v>22.720147533425543</v>
      </c>
    </row>
  </sheetData>
  <sheetProtection/>
  <mergeCells count="4">
    <mergeCell ref="A1:I1"/>
    <mergeCell ref="A4:I4"/>
    <mergeCell ref="A5:I5"/>
    <mergeCell ref="A6:I6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toma</cp:lastModifiedBy>
  <cp:lastPrinted>2013-04-26T01:55:24Z</cp:lastPrinted>
  <dcterms:created xsi:type="dcterms:W3CDTF">2007-10-29T10:11:26Z</dcterms:created>
  <dcterms:modified xsi:type="dcterms:W3CDTF">2013-04-26T01:55:31Z</dcterms:modified>
  <cp:category/>
  <cp:version/>
  <cp:contentType/>
  <cp:contentStatus/>
</cp:coreProperties>
</file>