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щ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2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<sst xmlns="http://schemas.openxmlformats.org/spreadsheetml/2006/main" count="128" uniqueCount="93">
  <si>
    <t>Прогнозируемые доходы бюджета Радищевского городского поселения 
на плановый период  2014 и 2015 годов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</si>
  <si>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</si>
  <si>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</si>
  <si>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</si>
  <si>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</si>
  <si>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</si>
  <si>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</si>
  <si>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2014 год</t>
  </si>
  <si>
    <t>2015 год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</si>
  <si>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</si>
  <si>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</si>
  <si>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</si>
  <si>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</si>
  <si>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</si>
  <si>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</si>
  <si>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</si>
  <si>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</si>
  <si>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</si>
  <si>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</si>
  <si>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</si>
  <si>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</si>
  <si>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</si>
  <si>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</si>
  <si>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</si>
  <si>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</si>
  <si>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</si>
  <si>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</si>
  <si>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</si>
  <si>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</si>
  <si>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</si>
  <si>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налог,взимаемый по ставке,установленной подпунктом 1 пункта 1 статьи 394 НК РФ,зачисляемый в бюджеты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</si>
  <si>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</si>
  <si>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</si>
  <si>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</si>
  <si>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</si>
  <si>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</si>
  <si>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</si>
  <si>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</si>
  <si>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</si>
  <si>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</si>
  <si>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</si>
  <si>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</si>
  <si>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</si>
  <si>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</si>
  <si>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</si>
  <si>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</si>
  <si>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</si>
  <si>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</si>
  <si>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</si>
  <si>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</si>
  <si>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</si>
  <si>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</si>
  <si>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</si>
  <si>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</si>
  <si>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</si>
  <si>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</si>
  <si>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</si>
  <si>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</si>
  <si>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</si>
  <si>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</si>
  <si>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</si>
  <si>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</si>
  <si>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</si>
  <si>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</si>
  <si>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</si>
  <si>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</si>
  <si>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903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</si>
  <si>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</si>
  <si>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</si>
  <si>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</si>
  <si>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</si>
  <si>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</si>
  <si>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</si>
  <si>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</si>
  <si>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</si>
  <si>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</si>
  <si>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</si>
  <si>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</si>
  <si>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</si>
  <si>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</si>
  <si>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</si>
  <si>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</si>
  <si>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</si>
  <si>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</si>
  <si>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</si>
  <si>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</si>
  <si>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</si>
  <si>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</si>
  <si>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</si>
  <si>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</si>
  <si>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</si>
  <si>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</si>
  <si>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Приложение № 3 к решению Думы
Радищевского городского поселения
"О бюджете Радищевского 
городского поселения на 2013 год и 
плановый период 2014 и 2015 годов"
от "29" декабря 2012 года №25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</si>
</sst>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0" fontId="8" fillId="0" borderId="0" xfId="55" applyNumberFormat="1" applyFont="1" applyFill="1" applyAlignment="1" applyProtection="1">
      <alignment horizontal="center" vertical="center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0" xfId="55" applyFont="1" applyAlignment="1" applyProtection="1">
      <alignment horizontal="right" vertical="center"/>
      <protection hidden="1"/>
    </xf>
    <xf numFmtId="0" fontId="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right" vertical="center"/>
      <protection hidden="1"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Alignment="1">
      <alignment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/>
      <protection/>
    </xf>
    <xf numFmtId="49" fontId="8" fillId="33" borderId="10" xfId="55" applyNumberFormat="1" applyFont="1" applyFill="1" applyBorder="1" applyAlignment="1">
      <alignment horizontal="center" vertical="center"/>
      <protection/>
    </xf>
    <xf numFmtId="0" fontId="8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55" applyNumberFormat="1" applyFont="1" applyFill="1" applyBorder="1" applyAlignment="1" applyProtection="1">
      <alignment horizontal="left" vertical="center" wrapText="1"/>
      <protection hidden="1"/>
    </xf>
    <xf numFmtId="1" fontId="14" fillId="33" borderId="10" xfId="61" applyNumberFormat="1" applyFont="1" applyFill="1" applyBorder="1" applyAlignment="1" applyProtection="1">
      <alignment vertical="center" wrapText="1"/>
      <protection hidden="1"/>
    </xf>
    <xf numFmtId="0" fontId="15" fillId="0" borderId="0" xfId="55" applyFont="1" applyAlignment="1">
      <alignment vertical="center"/>
      <protection/>
    </xf>
    <xf numFmtId="49" fontId="8" fillId="34" borderId="10" xfId="55" applyNumberFormat="1" applyFont="1" applyFill="1" applyBorder="1" applyAlignment="1">
      <alignment horizontal="center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9" fillId="34" borderId="10" xfId="55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55" applyFont="1" applyAlignment="1">
      <alignment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35" borderId="10" xfId="57" applyNumberFormat="1" applyFont="1" applyFill="1" applyBorder="1" applyAlignment="1" applyProtection="1">
      <alignment horizontal="left" vertical="center" wrapText="1"/>
      <protection hidden="1"/>
    </xf>
    <xf numFmtId="1" fontId="6" fillId="35" borderId="10" xfId="55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56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1" fontId="6" fillId="0" borderId="10" xfId="55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3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vertical="center" wrapText="1"/>
    </xf>
    <xf numFmtId="49" fontId="4" fillId="0" borderId="10" xfId="55" applyNumberFormat="1" applyFont="1" applyBorder="1" applyAlignment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6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66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66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61" applyNumberFormat="1" applyFont="1" applyBorder="1" applyAlignment="1">
      <alignment horizontal="center" vertical="center"/>
      <protection/>
    </xf>
    <xf numFmtId="0" fontId="6" fillId="0" borderId="10" xfId="64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68" applyNumberFormat="1" applyFont="1" applyFill="1" applyBorder="1" applyAlignment="1">
      <alignment horizontal="center" vertical="center"/>
      <protection/>
    </xf>
    <xf numFmtId="0" fontId="9" fillId="34" borderId="10" xfId="68" applyFont="1" applyFill="1" applyBorder="1" applyAlignment="1">
      <alignment vertical="center"/>
      <protection/>
    </xf>
    <xf numFmtId="49" fontId="4" fillId="0" borderId="10" xfId="68" applyNumberFormat="1" applyFont="1" applyBorder="1" applyAlignment="1">
      <alignment horizontal="center" vertical="center"/>
      <protection/>
    </xf>
    <xf numFmtId="0" fontId="6" fillId="0" borderId="10" xfId="68" applyFont="1" applyBorder="1" applyAlignment="1">
      <alignment vertical="center" wrapText="1"/>
      <protection/>
    </xf>
    <xf numFmtId="0" fontId="8" fillId="34" borderId="10" xfId="65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65" applyNumberFormat="1" applyFont="1" applyFill="1" applyBorder="1" applyAlignment="1" applyProtection="1">
      <alignment horizontal="left" vertical="center" wrapText="1"/>
      <protection hidden="1"/>
    </xf>
    <xf numFmtId="1" fontId="9" fillId="34" borderId="10" xfId="55" applyNumberFormat="1" applyFont="1" applyFill="1" applyBorder="1" applyAlignment="1">
      <alignment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NumberFormat="1" applyFont="1" applyFill="1" applyBorder="1" applyAlignment="1" applyProtection="1">
      <alignment horizontal="left" vertical="center" wrapText="1"/>
      <protection hidden="1"/>
    </xf>
    <xf numFmtId="1" fontId="6" fillId="35" borderId="10" xfId="55" applyNumberFormat="1" applyFont="1" applyFill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8" fillId="34" borderId="10" xfId="60" applyNumberFormat="1" applyFont="1" applyFill="1" applyBorder="1" applyAlignment="1">
      <alignment horizontal="center" vertical="center"/>
      <protection/>
    </xf>
    <xf numFmtId="49" fontId="8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0" applyFont="1" applyFill="1" applyBorder="1" applyAlignment="1">
      <alignment vertical="center" wrapText="1"/>
    </xf>
    <xf numFmtId="49" fontId="4" fillId="35" borderId="10" xfId="60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9" fillId="34" borderId="10" xfId="68" applyFont="1" applyFill="1" applyBorder="1" applyAlignment="1">
      <alignment vertical="center" wrapText="1"/>
      <protection/>
    </xf>
    <xf numFmtId="3" fontId="9" fillId="34" borderId="10" xfId="6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60" applyFont="1" applyAlignment="1">
      <alignment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1" fontId="6" fillId="35" borderId="10" xfId="55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>
      <alignment wrapText="1"/>
    </xf>
    <xf numFmtId="3" fontId="14" fillId="33" borderId="10" xfId="55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vertical="center" wrapText="1"/>
    </xf>
    <xf numFmtId="3" fontId="6" fillId="0" borderId="10" xfId="58" applyNumberFormat="1" applyFont="1" applyBorder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49" fontId="4" fillId="34" borderId="10" xfId="59" applyNumberFormat="1" applyFont="1" applyFill="1" applyBorder="1" applyAlignment="1">
      <alignment horizontal="center" vertical="center"/>
      <protection/>
    </xf>
    <xf numFmtId="0" fontId="4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9" applyNumberFormat="1" applyFont="1" applyFill="1" applyBorder="1" applyAlignment="1" applyProtection="1">
      <alignment horizontal="left" vertical="center" wrapText="1"/>
      <protection hidden="1"/>
    </xf>
    <xf numFmtId="3" fontId="6" fillId="34" borderId="10" xfId="59" applyNumberFormat="1" applyFont="1" applyFill="1" applyBorder="1" applyAlignment="1">
      <alignment horizontal="right" vertical="center"/>
      <protection/>
    </xf>
    <xf numFmtId="1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9" applyNumberFormat="1" applyFont="1" applyFill="1" applyBorder="1" applyAlignment="1" applyProtection="1">
      <alignment horizontal="left" vertical="center" wrapText="1"/>
      <protection hidden="1"/>
    </xf>
    <xf numFmtId="3" fontId="6" fillId="0" borderId="10" xfId="59" applyNumberFormat="1" applyFont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49" fontId="4" fillId="34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vertical="center" wrapText="1"/>
    </xf>
    <xf numFmtId="3" fontId="6" fillId="0" borderId="10" xfId="59" applyNumberFormat="1" applyFont="1" applyFill="1" applyBorder="1" applyAlignment="1">
      <alignment horizontal="right" vertical="center"/>
      <protection/>
    </xf>
    <xf numFmtId="49" fontId="6" fillId="34" borderId="10" xfId="0" applyNumberFormat="1" applyFont="1" applyFill="1" applyBorder="1" applyAlignment="1">
      <alignment vertical="center" wrapText="1"/>
    </xf>
    <xf numFmtId="3" fontId="9" fillId="34" borderId="10" xfId="59" applyNumberFormat="1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14" fillId="0" borderId="10" xfId="55" applyNumberFormat="1" applyFont="1" applyFill="1" applyBorder="1" applyAlignment="1" applyProtection="1">
      <alignment vertical="center"/>
      <protection hidden="1"/>
    </xf>
    <xf numFmtId="3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Fill="1" applyAlignment="1" applyProtection="1">
      <alignment horizontal="center" vertical="center"/>
      <protection hidden="1"/>
    </xf>
    <xf numFmtId="0" fontId="16" fillId="0" borderId="0" xfId="55" applyFont="1" applyFill="1" applyAlignment="1" applyProtection="1">
      <alignment vertical="center"/>
      <protection hidden="1"/>
    </xf>
    <xf numFmtId="0" fontId="16" fillId="0" borderId="0" xfId="55" applyFont="1" applyAlignment="1" applyProtection="1">
      <alignment horizontal="right" vertical="center"/>
      <protection hidden="1"/>
    </xf>
    <xf numFmtId="0" fontId="13" fillId="0" borderId="0" xfId="62" applyFont="1" applyAlignment="1">
      <alignment vertical="center"/>
      <protection/>
    </xf>
    <xf numFmtId="0" fontId="4" fillId="0" borderId="0" xfId="55" applyFont="1" applyAlignment="1">
      <alignment horizontal="right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1" xfId="67" applyFont="1" applyBorder="1" applyAlignment="1">
      <alignment horizontal="center" vertical="center" wrapText="1"/>
      <protection/>
    </xf>
    <xf numFmtId="0" fontId="8" fillId="0" borderId="12" xfId="67" applyFont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3" xfId="57"/>
    <cellStyle name="Обычный_Tmp14" xfId="58"/>
    <cellStyle name="Обычный_Tmp16" xfId="59"/>
    <cellStyle name="Обычный_Tmp17" xfId="60"/>
    <cellStyle name="Обычный_Tmp18" xfId="61"/>
    <cellStyle name="Обычный_Tmp2" xfId="62"/>
    <cellStyle name="Обычный_Tmp3" xfId="63"/>
    <cellStyle name="Обычный_Tmp31" xfId="64"/>
    <cellStyle name="Обычный_Tmp6" xfId="65"/>
    <cellStyle name="Обычный_Tmp8" xfId="66"/>
    <cellStyle name="Обычный_Анализ на 01.04.06" xfId="67"/>
    <cellStyle name="Обычный_Новая Игирм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0.57421875" style="95" customWidth="1"/>
    <col min="2" max="2" width="18.57421875" style="95" customWidth="1"/>
    <col min="3" max="3" width="69.7109375" style="2" customWidth="1"/>
    <col min="4" max="5" width="12.28125" style="8" customWidth="1"/>
    <col min="6" max="222" width="9.140625" style="2" customWidth="1"/>
    <col min="223" max="16384" width="9.140625" style="2" customWidth="1"/>
  </cols>
  <sheetData>
    <row r="1" spans="1:5" ht="78" customHeight="1">
      <c r="A1" s="1"/>
      <c r="B1" s="1"/>
      <c r="C1" s="100" t="s">
        <v>92</v>
      </c>
      <c r="D1" s="100"/>
      <c r="E1" s="100"/>
    </row>
    <row r="2" spans="1:5" ht="14.25" customHeight="1">
      <c r="A2" s="1"/>
      <c r="B2" s="1"/>
      <c r="C2" s="3"/>
      <c r="D2" s="4"/>
      <c r="E2" s="4"/>
    </row>
    <row r="3" spans="1:5" ht="48" customHeight="1">
      <c r="A3" s="101" t="s">
        <v>0</v>
      </c>
      <c r="B3" s="101"/>
      <c r="C3" s="101"/>
      <c r="D3" s="101"/>
      <c r="E3" s="101"/>
    </row>
    <row r="4" spans="1:5" ht="12.75" customHeight="1">
      <c r="A4" s="1"/>
      <c r="B4" s="5"/>
      <c r="C4" s="6"/>
      <c r="D4" s="7"/>
      <c r="E4" s="7"/>
    </row>
    <row r="5" spans="1:5" ht="14.25" customHeight="1">
      <c r="A5" s="1"/>
      <c r="B5" s="5"/>
      <c r="C5" s="6"/>
      <c r="E5" s="9" t="s">
        <v>1</v>
      </c>
    </row>
    <row r="6" spans="1:5" s="11" customFormat="1" ht="15.75" customHeight="1">
      <c r="A6" s="104" t="s">
        <v>2</v>
      </c>
      <c r="B6" s="104"/>
      <c r="C6" s="105" t="s">
        <v>3</v>
      </c>
      <c r="D6" s="102" t="s">
        <v>4</v>
      </c>
      <c r="E6" s="103"/>
    </row>
    <row r="7" spans="1:5" s="11" customFormat="1" ht="48">
      <c r="A7" s="12" t="s">
        <v>5</v>
      </c>
      <c r="B7" s="10" t="s">
        <v>6</v>
      </c>
      <c r="C7" s="105"/>
      <c r="D7" s="13" t="s">
        <v>7</v>
      </c>
      <c r="E7" s="14" t="s">
        <v>8</v>
      </c>
    </row>
    <row r="8" spans="1:5" s="19" customFormat="1" ht="19.5" customHeight="1">
      <c r="A8" s="15" t="s">
        <v>9</v>
      </c>
      <c r="B8" s="16" t="s">
        <v>10</v>
      </c>
      <c r="C8" s="17" t="s">
        <v>11</v>
      </c>
      <c r="D8" s="18">
        <f>D9+D13+D19+D22+D28+D25</f>
        <v>540</v>
      </c>
      <c r="E8" s="18">
        <f>E9+E13+E19+E22+E28+E25</f>
        <v>557</v>
      </c>
    </row>
    <row r="9" spans="1:5" s="24" customFormat="1" ht="18.75" customHeight="1">
      <c r="A9" s="20" t="s">
        <v>9</v>
      </c>
      <c r="B9" s="21" t="s">
        <v>12</v>
      </c>
      <c r="C9" s="22" t="s">
        <v>13</v>
      </c>
      <c r="D9" s="23">
        <f>D10</f>
        <v>258</v>
      </c>
      <c r="E9" s="23">
        <f>E10</f>
        <v>274</v>
      </c>
    </row>
    <row r="10" spans="1:5" s="24" customFormat="1" ht="24">
      <c r="A10" s="25" t="s">
        <v>9</v>
      </c>
      <c r="B10" s="26" t="s">
        <v>14</v>
      </c>
      <c r="C10" s="27" t="s">
        <v>15</v>
      </c>
      <c r="D10" s="28">
        <f>D11+D12</f>
        <v>258</v>
      </c>
      <c r="E10" s="28">
        <f>E11+E12</f>
        <v>274</v>
      </c>
    </row>
    <row r="11" spans="1:5" s="11" customFormat="1" ht="63.75">
      <c r="A11" s="29" t="s">
        <v>16</v>
      </c>
      <c r="B11" s="30" t="s">
        <v>17</v>
      </c>
      <c r="C11" s="31" t="s">
        <v>18</v>
      </c>
      <c r="D11" s="32">
        <v>252</v>
      </c>
      <c r="E11" s="32">
        <v>268</v>
      </c>
    </row>
    <row r="12" spans="1:5" s="11" customFormat="1" ht="38.25">
      <c r="A12" s="33" t="s">
        <v>16</v>
      </c>
      <c r="B12" s="30" t="s">
        <v>19</v>
      </c>
      <c r="C12" s="34" t="s">
        <v>20</v>
      </c>
      <c r="D12" s="32">
        <v>6</v>
      </c>
      <c r="E12" s="32">
        <v>6</v>
      </c>
    </row>
    <row r="13" spans="1:5" s="24" customFormat="1" ht="24">
      <c r="A13" s="20" t="s">
        <v>9</v>
      </c>
      <c r="B13" s="21" t="s">
        <v>21</v>
      </c>
      <c r="C13" s="22" t="s">
        <v>22</v>
      </c>
      <c r="D13" s="23">
        <f>D14+D16</f>
        <v>229</v>
      </c>
      <c r="E13" s="23">
        <f>E14+E16</f>
        <v>231</v>
      </c>
    </row>
    <row r="14" spans="1:5" s="11" customFormat="1" ht="12.75" customHeight="1">
      <c r="A14" s="35" t="s">
        <v>9</v>
      </c>
      <c r="B14" s="36" t="s">
        <v>23</v>
      </c>
      <c r="C14" s="37" t="s">
        <v>24</v>
      </c>
      <c r="D14" s="32">
        <f>D15</f>
        <v>65</v>
      </c>
      <c r="E14" s="32">
        <f>E15</f>
        <v>67</v>
      </c>
    </row>
    <row r="15" spans="1:5" s="11" customFormat="1" ht="38.25">
      <c r="A15" s="35" t="s">
        <v>16</v>
      </c>
      <c r="B15" s="36" t="s">
        <v>25</v>
      </c>
      <c r="C15" s="38" t="s">
        <v>26</v>
      </c>
      <c r="D15" s="32">
        <v>65</v>
      </c>
      <c r="E15" s="32">
        <v>67</v>
      </c>
    </row>
    <row r="16" spans="1:5" s="11" customFormat="1" ht="24">
      <c r="A16" s="35" t="s">
        <v>9</v>
      </c>
      <c r="B16" s="39" t="s">
        <v>27</v>
      </c>
      <c r="C16" s="40" t="s">
        <v>28</v>
      </c>
      <c r="D16" s="32">
        <f>D17+D18</f>
        <v>164</v>
      </c>
      <c r="E16" s="32">
        <f>E17+E18</f>
        <v>164</v>
      </c>
    </row>
    <row r="17" spans="1:5" s="11" customFormat="1" ht="25.5">
      <c r="A17" s="35" t="s">
        <v>16</v>
      </c>
      <c r="B17" s="41" t="s">
        <v>29</v>
      </c>
      <c r="C17" s="40" t="s">
        <v>30</v>
      </c>
      <c r="D17" s="32">
        <v>10</v>
      </c>
      <c r="E17" s="32">
        <v>12</v>
      </c>
    </row>
    <row r="18" spans="1:5" s="11" customFormat="1" ht="51">
      <c r="A18" s="35" t="s">
        <v>16</v>
      </c>
      <c r="B18" s="42" t="s">
        <v>31</v>
      </c>
      <c r="C18" s="43" t="s">
        <v>32</v>
      </c>
      <c r="D18" s="32">
        <v>154</v>
      </c>
      <c r="E18" s="32">
        <v>152</v>
      </c>
    </row>
    <row r="19" spans="1:5" s="11" customFormat="1" ht="13.5">
      <c r="A19" s="20" t="s">
        <v>9</v>
      </c>
      <c r="B19" s="44" t="s">
        <v>33</v>
      </c>
      <c r="C19" s="45" t="s">
        <v>34</v>
      </c>
      <c r="D19" s="23">
        <f>D20</f>
        <v>35</v>
      </c>
      <c r="E19" s="23">
        <f>E20</f>
        <v>34</v>
      </c>
    </row>
    <row r="20" spans="1:5" s="11" customFormat="1" ht="38.25">
      <c r="A20" s="35" t="s">
        <v>9</v>
      </c>
      <c r="B20" s="46" t="s">
        <v>35</v>
      </c>
      <c r="C20" s="47" t="s">
        <v>36</v>
      </c>
      <c r="D20" s="32">
        <f>D21</f>
        <v>35</v>
      </c>
      <c r="E20" s="32">
        <f>E21</f>
        <v>34</v>
      </c>
    </row>
    <row r="21" spans="1:5" s="11" customFormat="1" ht="36.75" customHeight="1">
      <c r="A21" s="35" t="s">
        <v>16</v>
      </c>
      <c r="B21" s="46" t="s">
        <v>37</v>
      </c>
      <c r="C21" s="47" t="s">
        <v>38</v>
      </c>
      <c r="D21" s="32">
        <v>35</v>
      </c>
      <c r="E21" s="32">
        <v>34</v>
      </c>
    </row>
    <row r="22" spans="1:5" s="11" customFormat="1" ht="38.25">
      <c r="A22" s="20" t="s">
        <v>9</v>
      </c>
      <c r="B22" s="48" t="s">
        <v>39</v>
      </c>
      <c r="C22" s="49" t="s">
        <v>40</v>
      </c>
      <c r="D22" s="50">
        <f>D23</f>
        <v>3</v>
      </c>
      <c r="E22" s="50">
        <f>E23</f>
        <v>3</v>
      </c>
    </row>
    <row r="23" spans="1:5" s="11" customFormat="1" ht="63.75">
      <c r="A23" s="51" t="s">
        <v>9</v>
      </c>
      <c r="B23" s="52" t="s">
        <v>41</v>
      </c>
      <c r="C23" s="53" t="s">
        <v>42</v>
      </c>
      <c r="D23" s="54">
        <f>D24</f>
        <v>3</v>
      </c>
      <c r="E23" s="54">
        <f>E24</f>
        <v>3</v>
      </c>
    </row>
    <row r="24" spans="1:5" s="11" customFormat="1" ht="63.75">
      <c r="A24" s="51" t="s">
        <v>43</v>
      </c>
      <c r="B24" s="55" t="s">
        <v>44</v>
      </c>
      <c r="C24" s="56" t="s">
        <v>45</v>
      </c>
      <c r="D24" s="54">
        <v>3</v>
      </c>
      <c r="E24" s="54">
        <v>3</v>
      </c>
    </row>
    <row r="25" spans="1:5" s="11" customFormat="1" ht="25.5">
      <c r="A25" s="57" t="s">
        <v>9</v>
      </c>
      <c r="B25" s="58" t="s">
        <v>46</v>
      </c>
      <c r="C25" s="59" t="s">
        <v>47</v>
      </c>
      <c r="D25" s="50">
        <f>D26</f>
        <v>15</v>
      </c>
      <c r="E25" s="50">
        <f>E26</f>
        <v>15</v>
      </c>
    </row>
    <row r="26" spans="1:5" s="11" customFormat="1" ht="13.5">
      <c r="A26" s="60" t="s">
        <v>9</v>
      </c>
      <c r="B26" s="61" t="s">
        <v>48</v>
      </c>
      <c r="C26" s="62" t="s">
        <v>49</v>
      </c>
      <c r="D26" s="54">
        <f>D27</f>
        <v>15</v>
      </c>
      <c r="E26" s="54">
        <f>E27</f>
        <v>15</v>
      </c>
    </row>
    <row r="27" spans="1:5" s="11" customFormat="1" ht="25.5">
      <c r="A27" s="60" t="s">
        <v>66</v>
      </c>
      <c r="B27" s="63" t="s">
        <v>50</v>
      </c>
      <c r="C27" s="64" t="s">
        <v>51</v>
      </c>
      <c r="D27" s="54">
        <v>15</v>
      </c>
      <c r="E27" s="54">
        <v>15</v>
      </c>
    </row>
    <row r="28" spans="1:5" s="67" customFormat="1" ht="25.5" hidden="1">
      <c r="A28" s="57" t="s">
        <v>9</v>
      </c>
      <c r="B28" s="44" t="s">
        <v>52</v>
      </c>
      <c r="C28" s="65" t="s">
        <v>53</v>
      </c>
      <c r="D28" s="66">
        <f>D29</f>
        <v>0</v>
      </c>
      <c r="E28" s="66"/>
    </row>
    <row r="29" spans="1:5" ht="38.25" hidden="1">
      <c r="A29" s="68" t="s">
        <v>9</v>
      </c>
      <c r="B29" s="46" t="s">
        <v>54</v>
      </c>
      <c r="C29" s="47" t="s">
        <v>55</v>
      </c>
      <c r="D29" s="69">
        <f>D30</f>
        <v>0</v>
      </c>
      <c r="E29" s="69"/>
    </row>
    <row r="30" spans="1:5" ht="25.5" hidden="1">
      <c r="A30" s="68" t="s">
        <v>43</v>
      </c>
      <c r="B30" s="70" t="s">
        <v>56</v>
      </c>
      <c r="C30" s="71" t="s">
        <v>57</v>
      </c>
      <c r="D30" s="69"/>
      <c r="E30" s="69"/>
    </row>
    <row r="31" spans="1:5" s="19" customFormat="1" ht="19.5" customHeight="1">
      <c r="A31" s="15" t="s">
        <v>9</v>
      </c>
      <c r="B31" s="16" t="s">
        <v>58</v>
      </c>
      <c r="C31" s="17" t="s">
        <v>59</v>
      </c>
      <c r="D31" s="72">
        <f>SUM(D32)</f>
        <v>7275</v>
      </c>
      <c r="E31" s="72">
        <f>SUM(E32)</f>
        <v>7280</v>
      </c>
    </row>
    <row r="32" spans="1:5" s="76" customFormat="1" ht="25.5">
      <c r="A32" s="51" t="s">
        <v>9</v>
      </c>
      <c r="B32" s="73" t="s">
        <v>60</v>
      </c>
      <c r="C32" s="74" t="s">
        <v>61</v>
      </c>
      <c r="D32" s="75">
        <f>SUM(D33,D36,D39)+D44</f>
        <v>7275</v>
      </c>
      <c r="E32" s="75">
        <f>SUM(E33,E36,E39)+E44</f>
        <v>7280</v>
      </c>
    </row>
    <row r="33" spans="1:5" s="76" customFormat="1" ht="25.5">
      <c r="A33" s="77" t="s">
        <v>9</v>
      </c>
      <c r="B33" s="78" t="s">
        <v>62</v>
      </c>
      <c r="C33" s="79" t="s">
        <v>63</v>
      </c>
      <c r="D33" s="80">
        <f>SUM(D34)</f>
        <v>3467</v>
      </c>
      <c r="E33" s="80">
        <f>SUM(E34)</f>
        <v>3529</v>
      </c>
    </row>
    <row r="34" spans="1:5" s="76" customFormat="1" ht="24">
      <c r="A34" s="51" t="s">
        <v>9</v>
      </c>
      <c r="B34" s="81" t="s">
        <v>64</v>
      </c>
      <c r="C34" s="82" t="s">
        <v>65</v>
      </c>
      <c r="D34" s="83">
        <f>SUM(D35)</f>
        <v>3467</v>
      </c>
      <c r="E34" s="83">
        <f>SUM(E35)</f>
        <v>3529</v>
      </c>
    </row>
    <row r="35" spans="1:5" s="76" customFormat="1" ht="25.5">
      <c r="A35" s="51" t="s">
        <v>66</v>
      </c>
      <c r="B35" s="30" t="s">
        <v>67</v>
      </c>
      <c r="C35" s="74" t="s">
        <v>68</v>
      </c>
      <c r="D35" s="83">
        <v>3467</v>
      </c>
      <c r="E35" s="83">
        <v>3529</v>
      </c>
    </row>
    <row r="36" spans="1:5" s="76" customFormat="1" ht="25.5">
      <c r="A36" s="77" t="s">
        <v>9</v>
      </c>
      <c r="B36" s="84" t="s">
        <v>69</v>
      </c>
      <c r="C36" s="85" t="s">
        <v>70</v>
      </c>
      <c r="D36" s="80">
        <f>SUM(D37)</f>
        <v>3646</v>
      </c>
      <c r="E36" s="80">
        <f>SUM(E37)</f>
        <v>3581</v>
      </c>
    </row>
    <row r="37" spans="1:5" s="76" customFormat="1" ht="13.5">
      <c r="A37" s="51" t="s">
        <v>9</v>
      </c>
      <c r="B37" s="30" t="s">
        <v>71</v>
      </c>
      <c r="C37" s="74" t="s">
        <v>72</v>
      </c>
      <c r="D37" s="83">
        <f>SUM(D38)</f>
        <v>3646</v>
      </c>
      <c r="E37" s="83">
        <f>SUM(E38)</f>
        <v>3581</v>
      </c>
    </row>
    <row r="38" spans="1:5" s="76" customFormat="1" ht="13.5">
      <c r="A38" s="51" t="s">
        <v>66</v>
      </c>
      <c r="B38" s="30" t="s">
        <v>73</v>
      </c>
      <c r="C38" s="74" t="s">
        <v>74</v>
      </c>
      <c r="D38" s="83">
        <v>3646</v>
      </c>
      <c r="E38" s="83">
        <v>3581</v>
      </c>
    </row>
    <row r="39" spans="1:5" s="76" customFormat="1" ht="25.5">
      <c r="A39" s="77" t="s">
        <v>9</v>
      </c>
      <c r="B39" s="86" t="s">
        <v>75</v>
      </c>
      <c r="C39" s="85" t="s">
        <v>76</v>
      </c>
      <c r="D39" s="80">
        <f>SUM(D40)+D42</f>
        <v>162</v>
      </c>
      <c r="E39" s="80">
        <f>SUM(E40)+E42</f>
        <v>170</v>
      </c>
    </row>
    <row r="40" spans="1:5" s="76" customFormat="1" ht="25.5">
      <c r="A40" s="51" t="s">
        <v>9</v>
      </c>
      <c r="B40" s="30" t="s">
        <v>77</v>
      </c>
      <c r="C40" s="87" t="s">
        <v>78</v>
      </c>
      <c r="D40" s="88">
        <f>SUM(D41)</f>
        <v>87</v>
      </c>
      <c r="E40" s="88">
        <f>SUM(E41)</f>
        <v>95</v>
      </c>
    </row>
    <row r="41" spans="1:5" s="76" customFormat="1" ht="25.5">
      <c r="A41" s="51" t="s">
        <v>66</v>
      </c>
      <c r="B41" s="30" t="s">
        <v>79</v>
      </c>
      <c r="C41" s="74" t="s">
        <v>80</v>
      </c>
      <c r="D41" s="83">
        <v>87</v>
      </c>
      <c r="E41" s="83">
        <v>95</v>
      </c>
    </row>
    <row r="42" spans="1:5" s="76" customFormat="1" ht="25.5">
      <c r="A42" s="51" t="s">
        <v>9</v>
      </c>
      <c r="B42" s="30" t="s">
        <v>81</v>
      </c>
      <c r="C42" s="34" t="s">
        <v>82</v>
      </c>
      <c r="D42" s="83">
        <f>D43</f>
        <v>75</v>
      </c>
      <c r="E42" s="83">
        <f>E43</f>
        <v>75</v>
      </c>
    </row>
    <row r="43" spans="1:5" s="76" customFormat="1" ht="24.75" customHeight="1">
      <c r="A43" s="51" t="s">
        <v>66</v>
      </c>
      <c r="B43" s="30" t="s">
        <v>83</v>
      </c>
      <c r="C43" s="74" t="s">
        <v>84</v>
      </c>
      <c r="D43" s="83">
        <v>75</v>
      </c>
      <c r="E43" s="83">
        <v>75</v>
      </c>
    </row>
    <row r="44" spans="1:5" s="76" customFormat="1" ht="13.5">
      <c r="A44" s="77" t="s">
        <v>9</v>
      </c>
      <c r="B44" s="84" t="s">
        <v>85</v>
      </c>
      <c r="C44" s="89" t="s">
        <v>86</v>
      </c>
      <c r="D44" s="90">
        <f>D45</f>
        <v>0</v>
      </c>
      <c r="E44" s="90">
        <f>E45</f>
        <v>0</v>
      </c>
    </row>
    <row r="45" spans="1:5" s="76" customFormat="1" ht="13.5">
      <c r="A45" s="51" t="s">
        <v>9</v>
      </c>
      <c r="B45" s="30" t="s">
        <v>87</v>
      </c>
      <c r="C45" s="34" t="s">
        <v>88</v>
      </c>
      <c r="D45" s="83">
        <f>D46</f>
        <v>0</v>
      </c>
      <c r="E45" s="83">
        <f>E46</f>
        <v>0</v>
      </c>
    </row>
    <row r="46" spans="1:5" s="76" customFormat="1" ht="13.5">
      <c r="A46" s="51" t="s">
        <v>66</v>
      </c>
      <c r="B46" s="30" t="s">
        <v>89</v>
      </c>
      <c r="C46" s="34" t="s">
        <v>90</v>
      </c>
      <c r="D46" s="83"/>
      <c r="E46" s="83"/>
    </row>
    <row r="47" spans="1:5" ht="14.25" customHeight="1">
      <c r="A47" s="91"/>
      <c r="B47" s="92"/>
      <c r="C47" s="93" t="s">
        <v>91</v>
      </c>
      <c r="D47" s="94">
        <f>D8+D31</f>
        <v>7815</v>
      </c>
      <c r="E47" s="94">
        <f>E8+E31</f>
        <v>7837</v>
      </c>
    </row>
    <row r="48" spans="2:5" ht="11.25" customHeight="1">
      <c r="B48" s="96"/>
      <c r="C48" s="97"/>
      <c r="D48" s="98"/>
      <c r="E48" s="98"/>
    </row>
    <row r="49" spans="2:5" ht="11.25" customHeight="1">
      <c r="B49" s="96"/>
      <c r="C49" s="97"/>
      <c r="D49" s="98"/>
      <c r="E49" s="98"/>
    </row>
    <row r="50" ht="14.25">
      <c r="C50" s="99"/>
    </row>
  </sheetData>
  <sheetProtection/>
  <mergeCells count="5">
    <mergeCell ref="C1:E1"/>
    <mergeCell ref="A3:E3"/>
    <mergeCell ref="D6:E6"/>
    <mergeCell ref="A6:B6"/>
    <mergeCell ref="C6:C7"/>
  </mergeCells>
  <printOptions/>
  <pageMargins left="0.82" right="0" top="0.3937007874015748" bottom="0" header="0" footer="0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cp:lastPrinted>2012-12-27T09:09:53Z</cp:lastPrinted>
  <dcterms:created xsi:type="dcterms:W3CDTF">1996-10-08T23:32:33Z</dcterms:created>
  <dcterms:modified xsi:type="dcterms:W3CDTF">2012-12-27T09:10:28Z</dcterms:modified>
  <cp:category/>
  <cp:version/>
  <cp:contentType/>
  <cp:contentStatus/>
</cp:coreProperties>
</file>