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640" activeTab="0"/>
  </bookViews>
  <sheets>
    <sheet name="Рщ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2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<sst xmlns="http://schemas.openxmlformats.org/spreadsheetml/2006/main" count="97" uniqueCount="97">
  <si>
    <t>тыс. руб.</t>
  </si>
  <si>
    <t>Наименование платежей</t>
  </si>
  <si>
    <t>Код 
бюджетной классификации</t>
  </si>
  <si>
    <t>Сумма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</si>
  <si>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</si>
  <si>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</si>
  <si>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</si>
  <si>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</si>
  <si>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</si>
  <si>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</si>
  <si>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</si>
  <si>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</si>
  <si>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</si>
  <si>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</si>
  <si>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</si>
  <si>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</si>
  <si>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</si>
  <si>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</si>
  <si>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</si>
  <si>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</si>
  <si>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</si>
  <si>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</si>
  <si>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</si>
  <si>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</si>
  <si>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</si>
  <si>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</si>
  <si>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</si>
  <si>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</si>
  <si>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</si>
  <si>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</si>
  <si>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</si>
  <si>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</si>
  <si>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</si>
  <si>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</si>
  <si>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</si>
  <si>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</si>
  <si>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</si>
  <si>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</si>
  <si>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</si>
  <si>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</si>
  <si>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</si>
  <si>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</si>
  <si>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</si>
  <si>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</si>
  <si>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</si>
  <si>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</si>
  <si>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</si>
  <si>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</si>
  <si>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</si>
  <si>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</si>
  <si>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</si>
  <si>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</si>
  <si>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</si>
  <si>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</si>
  <si>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</si>
  <si>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</si>
  <si>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</si>
  <si>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</si>
  <si>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</si>
  <si>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</si>
  <si>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</si>
  <si>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</si>
  <si>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</si>
  <si>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</si>
  <si>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</si>
  <si>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</si>
  <si>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</si>
  <si>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</si>
  <si>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</si>
  <si>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</si>
  <si>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</si>
  <si>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</si>
  <si>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</si>
  <si>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</si>
  <si>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</si>
  <si>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</si>
  <si>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</si>
  <si>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</si>
  <si>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</si>
  <si>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</si>
  <si>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</si>
  <si>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</si>
  <si>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</si>
  <si>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</si>
  <si>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</si>
  <si>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</si>
  <si>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</si>
  <si>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</si>
  <si>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</si>
  <si>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</si>
  <si>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</si>
  <si>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</si>
  <si>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</si>
  <si>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</si>
  <si>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</si>
  <si>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ПРОГНОЗИРУЕМЫЕ ДОХОДЫ 
РАДИЩЕВСКОГО ГОРОДСКОГО ПОСЕЛЕНИЯ 
НА 2014 ГОД</t>
  </si>
  <si>
    <t>Приложение № 1
к решению Думы
Радищевского городского поселения
"О бюджете Радищевского 
городского поселения на 2014 год и 
на плановый период 2015 и 2016 годов"
от "_30___" _декабря__2013 года №_87__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</si>
</sst>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54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right" vertical="center"/>
      <protection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7" fillId="0" borderId="0" xfId="54" applyFont="1" applyAlignment="1" applyProtection="1">
      <alignment horizontal="right" vertical="center"/>
      <protection hidden="1"/>
    </xf>
    <xf numFmtId="0" fontId="8" fillId="0" borderId="0" xfId="54" applyFont="1" applyAlignment="1" applyProtection="1">
      <alignment horizontal="right" vertical="center"/>
      <protection hidden="1"/>
    </xf>
    <xf numFmtId="0" fontId="10" fillId="0" borderId="0" xfId="54" applyFont="1" applyAlignment="1">
      <alignment vertical="center"/>
      <protection/>
    </xf>
    <xf numFmtId="4" fontId="3" fillId="0" borderId="0" xfId="62" applyNumberFormat="1" applyFont="1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9" applyNumberFormat="1" applyFont="1" applyBorder="1" applyAlignment="1">
      <alignment horizontal="center" vertical="center"/>
      <protection/>
    </xf>
    <xf numFmtId="49" fontId="9" fillId="33" borderId="10" xfId="65" applyNumberFormat="1" applyFont="1" applyFill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9" fillId="33" borderId="10" xfId="59" applyNumberFormat="1" applyFont="1" applyFill="1" applyBorder="1" applyAlignment="1" applyProtection="1">
      <alignment horizontal="center" vertical="center" wrapText="1"/>
      <protection hidden="1"/>
    </xf>
    <xf numFmtId="49" fontId="2" fillId="34" borderId="10" xfId="0" applyNumberFormat="1" applyFont="1" applyFill="1" applyBorder="1" applyAlignment="1">
      <alignment horizontal="center" vertical="center"/>
    </xf>
    <xf numFmtId="0" fontId="10" fillId="0" borderId="0" xfId="58" applyFont="1" applyAlignment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10" fillId="0" borderId="0" xfId="57" applyFont="1" applyAlignment="1">
      <alignment vertical="center"/>
      <protection/>
    </xf>
    <xf numFmtId="1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4" applyFont="1" applyFill="1" applyAlignment="1" applyProtection="1">
      <alignment vertical="center"/>
      <protection hidden="1"/>
    </xf>
    <xf numFmtId="0" fontId="14" fillId="0" borderId="0" xfId="54" applyFont="1" applyAlignment="1" applyProtection="1">
      <alignment horizontal="right" vertical="center"/>
      <protection hidden="1"/>
    </xf>
    <xf numFmtId="0" fontId="13" fillId="0" borderId="0" xfId="60" applyFont="1" applyAlignment="1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9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>
      <alignment vertical="center" wrapText="1"/>
      <protection/>
    </xf>
    <xf numFmtId="0" fontId="9" fillId="35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35" borderId="10" xfId="57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54" applyFont="1" applyAlignment="1">
      <alignment vertical="center"/>
      <protection/>
    </xf>
    <xf numFmtId="0" fontId="6" fillId="36" borderId="10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0" xfId="0" applyNumberFormat="1" applyFont="1" applyFill="1" applyBorder="1" applyAlignment="1">
      <alignment horizontal="center" vertical="center"/>
    </xf>
    <xf numFmtId="49" fontId="9" fillId="35" borderId="10" xfId="61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>
      <alignment horizontal="center" vertical="center"/>
    </xf>
    <xf numFmtId="0" fontId="13" fillId="0" borderId="0" xfId="57" applyFont="1" applyAlignment="1">
      <alignment vertical="center"/>
      <protection/>
    </xf>
    <xf numFmtId="0" fontId="6" fillId="35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35" borderId="10" xfId="66" applyNumberFormat="1" applyFont="1" applyFill="1" applyBorder="1" applyAlignment="1">
      <alignment horizontal="center" vertical="center" wrapText="1"/>
      <protection/>
    </xf>
    <xf numFmtId="49" fontId="6" fillId="35" borderId="10" xfId="65" applyNumberFormat="1" applyFont="1" applyFill="1" applyBorder="1" applyAlignment="1">
      <alignment horizontal="center" vertical="center"/>
      <protection/>
    </xf>
    <xf numFmtId="0" fontId="6" fillId="35" borderId="10" xfId="62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65" applyNumberFormat="1" applyFont="1" applyBorder="1" applyAlignment="1">
      <alignment horizontal="center" vertical="center"/>
      <protection/>
    </xf>
    <xf numFmtId="0" fontId="9" fillId="0" borderId="10" xfId="61" applyNumberFormat="1" applyFont="1" applyFill="1" applyBorder="1" applyAlignment="1" applyProtection="1">
      <alignment horizontal="center" vertical="center" wrapText="1"/>
      <protection hidden="1"/>
    </xf>
    <xf numFmtId="49" fontId="9" fillId="34" borderId="10" xfId="66" applyNumberFormat="1" applyFont="1" applyFill="1" applyBorder="1" applyAlignment="1">
      <alignment horizontal="center" vertical="center" wrapText="1"/>
      <protection/>
    </xf>
    <xf numFmtId="0" fontId="9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35" borderId="11" xfId="54" applyNumberFormat="1" applyFont="1" applyFill="1" applyBorder="1" applyAlignment="1" applyProtection="1">
      <alignment horizontal="left" vertical="center" wrapText="1" indent="1"/>
      <protection hidden="1"/>
    </xf>
    <xf numFmtId="4" fontId="6" fillId="35" borderId="12" xfId="54" applyNumberFormat="1" applyFont="1" applyFill="1" applyBorder="1" applyAlignment="1" applyProtection="1">
      <alignment horizontal="right" vertical="center" wrapText="1"/>
      <protection hidden="1"/>
    </xf>
    <xf numFmtId="0" fontId="6" fillId="34" borderId="11" xfId="55" applyNumberFormat="1" applyFont="1" applyFill="1" applyBorder="1" applyAlignment="1" applyProtection="1">
      <alignment horizontal="left" vertical="center" wrapText="1" indent="2"/>
      <protection hidden="1"/>
    </xf>
    <xf numFmtId="4" fontId="6" fillId="34" borderId="12" xfId="54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>
      <alignment horizontal="left" wrapText="1" indent="3"/>
    </xf>
    <xf numFmtId="4" fontId="4" fillId="0" borderId="12" xfId="54" applyNumberFormat="1" applyFont="1" applyFill="1" applyBorder="1" applyAlignment="1" applyProtection="1">
      <alignment horizontal="right" vertical="center" wrapText="1"/>
      <protection hidden="1"/>
    </xf>
    <xf numFmtId="49" fontId="4" fillId="0" borderId="11" xfId="0" applyNumberFormat="1" applyFont="1" applyBorder="1" applyAlignment="1">
      <alignment horizontal="left" vertical="center" wrapText="1" indent="3"/>
    </xf>
    <xf numFmtId="49" fontId="6" fillId="35" borderId="11" xfId="66" applyNumberFormat="1" applyFont="1" applyFill="1" applyBorder="1" applyAlignment="1">
      <alignment horizontal="left" vertical="center" wrapText="1" indent="1"/>
      <protection/>
    </xf>
    <xf numFmtId="207" fontId="6" fillId="0" borderId="11" xfId="0" applyNumberFormat="1" applyFont="1" applyBorder="1" applyAlignment="1">
      <alignment horizontal="left" vertical="center" indent="2"/>
    </xf>
    <xf numFmtId="4" fontId="6" fillId="0" borderId="12" xfId="54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4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 indent="3"/>
      <protection hidden="1"/>
    </xf>
    <xf numFmtId="0" fontId="6" fillId="0" borderId="11" xfId="63" applyNumberFormat="1" applyFont="1" applyFill="1" applyBorder="1" applyAlignment="1" applyProtection="1">
      <alignment horizontal="left" vertical="center" wrapText="1" indent="2"/>
      <protection hidden="1"/>
    </xf>
    <xf numFmtId="0" fontId="6" fillId="35" borderId="11" xfId="65" applyFont="1" applyFill="1" applyBorder="1" applyAlignment="1">
      <alignment horizontal="left" vertical="center" indent="1"/>
      <protection/>
    </xf>
    <xf numFmtId="0" fontId="6" fillId="0" borderId="11" xfId="65" applyFont="1" applyBorder="1" applyAlignment="1">
      <alignment horizontal="left" vertical="center" wrapText="1" indent="2"/>
      <protection/>
    </xf>
    <xf numFmtId="0" fontId="4" fillId="0" borderId="11" xfId="65" applyFont="1" applyBorder="1" applyAlignment="1">
      <alignment horizontal="left" vertical="center" wrapText="1" indent="3"/>
      <protection/>
    </xf>
    <xf numFmtId="0" fontId="6" fillId="35" borderId="11" xfId="62" applyNumberFormat="1" applyFont="1" applyFill="1" applyBorder="1" applyAlignment="1" applyProtection="1">
      <alignment horizontal="left" vertical="center" wrapText="1" indent="1"/>
      <protection hidden="1"/>
    </xf>
    <xf numFmtId="4" fontId="6" fillId="35" borderId="12" xfId="54" applyNumberFormat="1" applyFont="1" applyFill="1" applyBorder="1" applyAlignment="1">
      <alignment vertical="center"/>
      <protection/>
    </xf>
    <xf numFmtId="0" fontId="6" fillId="0" borderId="11" xfId="56" applyNumberFormat="1" applyFont="1" applyFill="1" applyBorder="1" applyAlignment="1" applyProtection="1">
      <alignment horizontal="left" vertical="center" wrapText="1" indent="2"/>
      <protection hidden="1"/>
    </xf>
    <xf numFmtId="4" fontId="6" fillId="34" borderId="12" xfId="54" applyNumberFormat="1" applyFont="1" applyFill="1" applyBorder="1" applyAlignment="1">
      <alignment vertical="center"/>
      <protection/>
    </xf>
    <xf numFmtId="0" fontId="4" fillId="0" borderId="11" xfId="0" applyNumberFormat="1" applyFont="1" applyBorder="1" applyAlignment="1">
      <alignment horizontal="left" vertical="center" wrapText="1" indent="3"/>
    </xf>
    <xf numFmtId="4" fontId="4" fillId="34" borderId="12" xfId="54" applyNumberFormat="1" applyFont="1" applyFill="1" applyBorder="1" applyAlignment="1">
      <alignment vertical="center"/>
      <protection/>
    </xf>
    <xf numFmtId="0" fontId="6" fillId="33" borderId="11" xfId="0" applyFont="1" applyFill="1" applyBorder="1" applyAlignment="1">
      <alignment vertical="center" wrapText="1"/>
    </xf>
    <xf numFmtId="4" fontId="6" fillId="33" borderId="12" xfId="54" applyNumberFormat="1" applyFont="1" applyFill="1" applyBorder="1" applyAlignment="1">
      <alignment vertical="center"/>
      <protection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6" fillId="33" borderId="11" xfId="65" applyFont="1" applyFill="1" applyBorder="1" applyAlignment="1">
      <alignment vertical="center" wrapText="1"/>
      <protection/>
    </xf>
    <xf numFmtId="4" fontId="6" fillId="33" borderId="12" xfId="58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65" applyFont="1" applyBorder="1" applyAlignment="1">
      <alignment vertical="center" wrapText="1"/>
      <protection/>
    </xf>
    <xf numFmtId="4" fontId="4" fillId="34" borderId="12" xfId="54" applyNumberFormat="1" applyFont="1" applyFill="1" applyBorder="1" applyAlignment="1" applyProtection="1">
      <alignment horizontal="right" vertical="center"/>
      <protection hidden="1"/>
    </xf>
    <xf numFmtId="0" fontId="4" fillId="0" borderId="11" xfId="0" applyFont="1" applyBorder="1" applyAlignment="1">
      <alignment wrapText="1"/>
    </xf>
    <xf numFmtId="0" fontId="11" fillId="36" borderId="11" xfId="54" applyNumberFormat="1" applyFont="1" applyFill="1" applyBorder="1" applyAlignment="1" applyProtection="1">
      <alignment horizontal="left" vertical="center" wrapText="1"/>
      <protection hidden="1"/>
    </xf>
    <xf numFmtId="4" fontId="11" fillId="36" borderId="12" xfId="54" applyNumberFormat="1" applyFont="1" applyFill="1" applyBorder="1" applyAlignment="1" applyProtection="1">
      <alignment horizontal="right" vertical="center" wrapText="1"/>
      <protection hidden="1"/>
    </xf>
    <xf numFmtId="0" fontId="8" fillId="35" borderId="11" xfId="0" applyFont="1" applyFill="1" applyBorder="1" applyAlignment="1">
      <alignment vertical="center" wrapText="1"/>
    </xf>
    <xf numFmtId="4" fontId="8" fillId="35" borderId="12" xfId="56" applyNumberFormat="1" applyFont="1" applyFill="1" applyBorder="1" applyAlignment="1">
      <alignment horizontal="right" vertical="center"/>
      <protection/>
    </xf>
    <xf numFmtId="0" fontId="6" fillId="35" borderId="11" xfId="57" applyNumberFormat="1" applyFont="1" applyFill="1" applyBorder="1" applyAlignment="1" applyProtection="1">
      <alignment horizontal="left" vertical="center" wrapText="1" indent="1"/>
      <protection hidden="1"/>
    </xf>
    <xf numFmtId="4" fontId="6" fillId="35" borderId="12" xfId="57" applyNumberFormat="1" applyFont="1" applyFill="1" applyBorder="1" applyAlignment="1">
      <alignment horizontal="right" vertical="center"/>
      <protection/>
    </xf>
    <xf numFmtId="0" fontId="4" fillId="0" borderId="11" xfId="57" applyNumberFormat="1" applyFont="1" applyFill="1" applyBorder="1" applyAlignment="1" applyProtection="1">
      <alignment horizontal="left" vertical="center" wrapText="1" indent="2"/>
      <protection hidden="1"/>
    </xf>
    <xf numFmtId="4" fontId="4" fillId="0" borderId="12" xfId="57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left" vertical="center" wrapText="1" indent="3"/>
    </xf>
    <xf numFmtId="0" fontId="6" fillId="35" borderId="11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6" fillId="0" borderId="11" xfId="0" applyFont="1" applyFill="1" applyBorder="1" applyAlignment="1">
      <alignment horizontal="left" vertical="center" wrapText="1" indent="2"/>
    </xf>
    <xf numFmtId="4" fontId="6" fillId="0" borderId="12" xfId="57" applyNumberFormat="1" applyFont="1" applyFill="1" applyBorder="1" applyAlignment="1">
      <alignment horizontal="right" vertical="center"/>
      <protection/>
    </xf>
    <xf numFmtId="49" fontId="6" fillId="0" borderId="11" xfId="0" applyNumberFormat="1" applyFont="1" applyBorder="1" applyAlignment="1">
      <alignment horizontal="left" vertical="center" wrapText="1" indent="2"/>
    </xf>
    <xf numFmtId="4" fontId="6" fillId="0" borderId="12" xfId="57" applyNumberFormat="1" applyFont="1" applyBorder="1" applyAlignment="1">
      <alignment horizontal="right" vertical="center"/>
      <protection/>
    </xf>
    <xf numFmtId="49" fontId="6" fillId="35" borderId="11" xfId="0" applyNumberFormat="1" applyFont="1" applyFill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2"/>
    </xf>
    <xf numFmtId="0" fontId="11" fillId="36" borderId="13" xfId="54" applyNumberFormat="1" applyFont="1" applyFill="1" applyBorder="1" applyAlignment="1" applyProtection="1">
      <alignment vertical="center"/>
      <protection hidden="1"/>
    </xf>
    <xf numFmtId="0" fontId="6" fillId="36" borderId="14" xfId="54" applyNumberFormat="1" applyFont="1" applyFill="1" applyBorder="1" applyAlignment="1" applyProtection="1">
      <alignment horizontal="right" vertical="center"/>
      <protection hidden="1"/>
    </xf>
    <xf numFmtId="4" fontId="11" fillId="36" borderId="15" xfId="54" applyNumberFormat="1" applyFont="1" applyFill="1" applyBorder="1" applyAlignment="1" applyProtection="1">
      <alignment horizontal="right" vertical="center"/>
      <protection hidden="1"/>
    </xf>
    <xf numFmtId="0" fontId="11" fillId="36" borderId="16" xfId="57" applyNumberFormat="1" applyFont="1" applyFill="1" applyBorder="1" applyAlignment="1" applyProtection="1">
      <alignment horizontal="left" vertical="center" wrapText="1"/>
      <protection hidden="1"/>
    </xf>
    <xf numFmtId="0" fontId="6" fillId="36" borderId="17" xfId="54" applyNumberFormat="1" applyFont="1" applyFill="1" applyBorder="1" applyAlignment="1" applyProtection="1">
      <alignment horizontal="center" vertical="center" wrapText="1"/>
      <protection hidden="1"/>
    </xf>
    <xf numFmtId="4" fontId="11" fillId="36" borderId="18" xfId="59" applyNumberFormat="1" applyFont="1" applyFill="1" applyBorder="1" applyAlignment="1" applyProtection="1">
      <alignment vertical="center" wrapText="1"/>
      <protection hidden="1"/>
    </xf>
    <xf numFmtId="0" fontId="4" fillId="0" borderId="0" xfId="54" applyFont="1" applyAlignment="1">
      <alignment horizontal="left" vertical="center" wrapText="1"/>
      <protection/>
    </xf>
    <xf numFmtId="0" fontId="9" fillId="0" borderId="1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15" xfId="64" applyFont="1" applyBorder="1" applyAlignment="1">
      <alignment horizontal="center" vertical="center" wrapText="1"/>
      <protection/>
    </xf>
    <xf numFmtId="0" fontId="9" fillId="0" borderId="21" xfId="57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5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1" xfId="54"/>
    <cellStyle name="Обычный_Tmp13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Tmp6" xfId="62"/>
    <cellStyle name="Обычный_Tmp8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92.00390625" style="1" customWidth="1"/>
    <col min="2" max="2" width="22.28125" style="1" customWidth="1"/>
    <col min="3" max="3" width="13.28125" style="28" customWidth="1"/>
    <col min="4" max="221" width="9.140625" style="1" customWidth="1"/>
    <col min="222" max="16384" width="9.140625" style="1" customWidth="1"/>
  </cols>
  <sheetData>
    <row r="1" spans="1:3" ht="100.5" customHeight="1">
      <c r="A1" s="30"/>
      <c r="B1" s="102" t="s">
        <v>96</v>
      </c>
      <c r="C1" s="102"/>
    </row>
    <row r="2" spans="1:3" ht="14.25" customHeight="1">
      <c r="A2" s="2"/>
      <c r="B2" s="2"/>
      <c r="C2" s="3"/>
    </row>
    <row r="3" spans="1:3" ht="58.5" customHeight="1">
      <c r="A3" s="109" t="s">
        <v>95</v>
      </c>
      <c r="B3" s="109"/>
      <c r="C3" s="109"/>
    </row>
    <row r="4" spans="1:3" ht="10.5" customHeight="1">
      <c r="A4" s="4"/>
      <c r="B4" s="4"/>
      <c r="C4" s="5"/>
    </row>
    <row r="5" spans="1:3" ht="14.25" customHeight="1" thickBot="1">
      <c r="A5" s="4"/>
      <c r="B5" s="4"/>
      <c r="C5" s="6" t="s">
        <v>0</v>
      </c>
    </row>
    <row r="6" spans="1:3" s="7" customFormat="1" ht="32.25" customHeight="1">
      <c r="A6" s="103" t="s">
        <v>1</v>
      </c>
      <c r="B6" s="107" t="s">
        <v>2</v>
      </c>
      <c r="C6" s="105" t="s">
        <v>3</v>
      </c>
    </row>
    <row r="7" spans="1:3" s="7" customFormat="1" ht="14.25" thickBot="1">
      <c r="A7" s="104"/>
      <c r="B7" s="108"/>
      <c r="C7" s="106"/>
    </row>
    <row r="8" spans="1:4" s="9" customFormat="1" ht="19.5" customHeight="1">
      <c r="A8" s="99" t="s">
        <v>89</v>
      </c>
      <c r="B8" s="100" t="s">
        <v>4</v>
      </c>
      <c r="C8" s="101">
        <f>C9+C19+C25+C28+C34+C31+C13</f>
        <v>834.0999999999999</v>
      </c>
      <c r="D8" s="8"/>
    </row>
    <row r="9" spans="1:3" s="9" customFormat="1" ht="18.75" customHeight="1">
      <c r="A9" s="48" t="s">
        <v>5</v>
      </c>
      <c r="B9" s="39" t="s">
        <v>6</v>
      </c>
      <c r="C9" s="49">
        <f>C10</f>
        <v>266</v>
      </c>
    </row>
    <row r="10" spans="1:3" s="10" customFormat="1" ht="24">
      <c r="A10" s="50" t="s">
        <v>7</v>
      </c>
      <c r="B10" s="47" t="s">
        <v>8</v>
      </c>
      <c r="C10" s="51">
        <f>C11+C12</f>
        <v>266</v>
      </c>
    </row>
    <row r="11" spans="1:3" s="7" customFormat="1" ht="51">
      <c r="A11" s="52" t="s">
        <v>90</v>
      </c>
      <c r="B11" s="11" t="s">
        <v>9</v>
      </c>
      <c r="C11" s="53">
        <v>264</v>
      </c>
    </row>
    <row r="12" spans="1:3" s="7" customFormat="1" ht="25.5">
      <c r="A12" s="54" t="s">
        <v>10</v>
      </c>
      <c r="B12" s="11" t="s">
        <v>11</v>
      </c>
      <c r="C12" s="53">
        <v>2</v>
      </c>
    </row>
    <row r="13" spans="1:3" ht="29.25" customHeight="1">
      <c r="A13" s="55" t="s">
        <v>12</v>
      </c>
      <c r="B13" s="40" t="s">
        <v>13</v>
      </c>
      <c r="C13" s="49">
        <f>C14</f>
        <v>293.09999999999997</v>
      </c>
    </row>
    <row r="14" spans="1:3" s="10" customFormat="1" ht="24">
      <c r="A14" s="56" t="s">
        <v>14</v>
      </c>
      <c r="B14" s="46" t="s">
        <v>15</v>
      </c>
      <c r="C14" s="57">
        <f>C15+C16+C17+C18</f>
        <v>293.09999999999997</v>
      </c>
    </row>
    <row r="15" spans="1:3" s="7" customFormat="1" ht="38.25">
      <c r="A15" s="52" t="s">
        <v>16</v>
      </c>
      <c r="B15" s="12" t="s">
        <v>17</v>
      </c>
      <c r="C15" s="53">
        <v>107.3</v>
      </c>
    </row>
    <row r="16" spans="1:3" s="7" customFormat="1" ht="39" customHeight="1">
      <c r="A16" s="52" t="s">
        <v>91</v>
      </c>
      <c r="B16" s="12" t="s">
        <v>18</v>
      </c>
      <c r="C16" s="53">
        <v>2.2</v>
      </c>
    </row>
    <row r="17" spans="1:3" s="7" customFormat="1" ht="38.25">
      <c r="A17" s="52" t="s">
        <v>19</v>
      </c>
      <c r="B17" s="12" t="s">
        <v>20</v>
      </c>
      <c r="C17" s="53">
        <v>173.7</v>
      </c>
    </row>
    <row r="18" spans="1:3" s="7" customFormat="1" ht="38.25">
      <c r="A18" s="52" t="s">
        <v>21</v>
      </c>
      <c r="B18" s="12" t="s">
        <v>22</v>
      </c>
      <c r="C18" s="53">
        <v>9.9</v>
      </c>
    </row>
    <row r="19" spans="1:3" s="9" customFormat="1" ht="25.5">
      <c r="A19" s="48" t="s">
        <v>23</v>
      </c>
      <c r="B19" s="39" t="s">
        <v>24</v>
      </c>
      <c r="C19" s="49">
        <f>C20+C22</f>
        <v>232</v>
      </c>
    </row>
    <row r="20" spans="1:3" s="10" customFormat="1" ht="16.5" customHeight="1">
      <c r="A20" s="58" t="s">
        <v>25</v>
      </c>
      <c r="B20" s="29" t="s">
        <v>26</v>
      </c>
      <c r="C20" s="57">
        <f>C21</f>
        <v>63</v>
      </c>
    </row>
    <row r="21" spans="1:3" s="7" customFormat="1" ht="25.5">
      <c r="A21" s="59" t="s">
        <v>27</v>
      </c>
      <c r="B21" s="13" t="s">
        <v>28</v>
      </c>
      <c r="C21" s="53">
        <v>63</v>
      </c>
    </row>
    <row r="22" spans="1:3" s="10" customFormat="1" ht="24">
      <c r="A22" s="60" t="s">
        <v>29</v>
      </c>
      <c r="B22" s="43" t="s">
        <v>30</v>
      </c>
      <c r="C22" s="57">
        <f>C23+C24</f>
        <v>169</v>
      </c>
    </row>
    <row r="23" spans="1:3" s="7" customFormat="1" ht="38.25">
      <c r="A23" s="52" t="s">
        <v>31</v>
      </c>
      <c r="B23" s="14" t="s">
        <v>32</v>
      </c>
      <c r="C23" s="53">
        <v>15</v>
      </c>
    </row>
    <row r="24" spans="1:3" s="7" customFormat="1" ht="38.25">
      <c r="A24" s="52" t="s">
        <v>33</v>
      </c>
      <c r="B24" s="15" t="s">
        <v>34</v>
      </c>
      <c r="C24" s="53">
        <v>154</v>
      </c>
    </row>
    <row r="25" spans="1:3" ht="13.5">
      <c r="A25" s="61" t="s">
        <v>35</v>
      </c>
      <c r="B25" s="41" t="s">
        <v>36</v>
      </c>
      <c r="C25" s="49">
        <f>C26</f>
        <v>40</v>
      </c>
    </row>
    <row r="26" spans="1:3" s="10" customFormat="1" ht="38.25">
      <c r="A26" s="62" t="s">
        <v>37</v>
      </c>
      <c r="B26" s="44" t="s">
        <v>38</v>
      </c>
      <c r="C26" s="57">
        <f>C27</f>
        <v>40</v>
      </c>
    </row>
    <row r="27" spans="1:3" s="7" customFormat="1" ht="38.25">
      <c r="A27" s="63" t="s">
        <v>39</v>
      </c>
      <c r="B27" s="17" t="s">
        <v>40</v>
      </c>
      <c r="C27" s="53">
        <v>40</v>
      </c>
    </row>
    <row r="28" spans="1:3" ht="25.5">
      <c r="A28" s="64" t="s">
        <v>41</v>
      </c>
      <c r="B28" s="42" t="s">
        <v>42</v>
      </c>
      <c r="C28" s="65">
        <f>C29</f>
        <v>3</v>
      </c>
    </row>
    <row r="29" spans="1:3" s="10" customFormat="1" ht="51">
      <c r="A29" s="66" t="s">
        <v>92</v>
      </c>
      <c r="B29" s="45" t="s">
        <v>43</v>
      </c>
      <c r="C29" s="67">
        <f>C30</f>
        <v>3</v>
      </c>
    </row>
    <row r="30" spans="1:3" s="7" customFormat="1" ht="51">
      <c r="A30" s="68" t="s">
        <v>93</v>
      </c>
      <c r="B30" s="18" t="s">
        <v>44</v>
      </c>
      <c r="C30" s="69">
        <v>3</v>
      </c>
    </row>
    <row r="31" spans="1:3" s="7" customFormat="1" ht="13.5" hidden="1">
      <c r="A31" s="70" t="s">
        <v>45</v>
      </c>
      <c r="B31" s="19" t="s">
        <v>46</v>
      </c>
      <c r="C31" s="71">
        <f>C32</f>
        <v>0</v>
      </c>
    </row>
    <row r="32" spans="1:3" s="7" customFormat="1" ht="13.5" hidden="1">
      <c r="A32" s="72" t="s">
        <v>47</v>
      </c>
      <c r="B32" s="20" t="s">
        <v>48</v>
      </c>
      <c r="C32" s="69">
        <f>C33</f>
        <v>0</v>
      </c>
    </row>
    <row r="33" spans="1:3" s="7" customFormat="1" ht="13.5" hidden="1">
      <c r="A33" s="73" t="s">
        <v>49</v>
      </c>
      <c r="B33" s="11" t="s">
        <v>50</v>
      </c>
      <c r="C33" s="69"/>
    </row>
    <row r="34" spans="1:3" s="21" customFormat="1" ht="13.5" hidden="1">
      <c r="A34" s="74" t="s">
        <v>51</v>
      </c>
      <c r="B34" s="16" t="s">
        <v>52</v>
      </c>
      <c r="C34" s="75">
        <f>C35</f>
        <v>0</v>
      </c>
    </row>
    <row r="35" spans="1:3" ht="25.5" hidden="1">
      <c r="A35" s="76" t="s">
        <v>53</v>
      </c>
      <c r="B35" s="17" t="s">
        <v>54</v>
      </c>
      <c r="C35" s="77">
        <f>C36</f>
        <v>0</v>
      </c>
    </row>
    <row r="36" spans="1:3" ht="25.5" hidden="1">
      <c r="A36" s="78" t="s">
        <v>55</v>
      </c>
      <c r="B36" s="22" t="s">
        <v>56</v>
      </c>
      <c r="C36" s="77"/>
    </row>
    <row r="37" spans="1:3" s="33" customFormat="1" ht="19.5" customHeight="1">
      <c r="A37" s="79" t="s">
        <v>57</v>
      </c>
      <c r="B37" s="34" t="s">
        <v>58</v>
      </c>
      <c r="C37" s="80">
        <f>SUM(C38)</f>
        <v>8111.2</v>
      </c>
    </row>
    <row r="38" spans="1:3" s="23" customFormat="1" ht="32.25" customHeight="1">
      <c r="A38" s="81" t="s">
        <v>94</v>
      </c>
      <c r="B38" s="32" t="s">
        <v>59</v>
      </c>
      <c r="C38" s="82">
        <f>SUM(C39,C42,C45)+C50</f>
        <v>8111.2</v>
      </c>
    </row>
    <row r="39" spans="1:3" s="23" customFormat="1" ht="21.75" customHeight="1">
      <c r="A39" s="83" t="s">
        <v>60</v>
      </c>
      <c r="B39" s="31" t="s">
        <v>61</v>
      </c>
      <c r="C39" s="84">
        <f>SUM(C40)</f>
        <v>4993.9</v>
      </c>
    </row>
    <row r="40" spans="1:3" s="23" customFormat="1" ht="16.5" customHeight="1">
      <c r="A40" s="85" t="s">
        <v>62</v>
      </c>
      <c r="B40" s="24" t="s">
        <v>63</v>
      </c>
      <c r="C40" s="86">
        <f>SUM(C41)</f>
        <v>4993.9</v>
      </c>
    </row>
    <row r="41" spans="1:3" s="23" customFormat="1" ht="16.5" customHeight="1">
      <c r="A41" s="87" t="s">
        <v>64</v>
      </c>
      <c r="B41" s="11" t="s">
        <v>65</v>
      </c>
      <c r="C41" s="86">
        <v>4993.9</v>
      </c>
    </row>
    <row r="42" spans="1:3" s="23" customFormat="1" ht="24.75" customHeight="1">
      <c r="A42" s="88" t="s">
        <v>66</v>
      </c>
      <c r="B42" s="35" t="s">
        <v>67</v>
      </c>
      <c r="C42" s="84">
        <f>SUM(C43)</f>
        <v>3022.5</v>
      </c>
    </row>
    <row r="43" spans="1:3" s="23" customFormat="1" ht="13.5">
      <c r="A43" s="89" t="s">
        <v>68</v>
      </c>
      <c r="B43" s="11" t="s">
        <v>69</v>
      </c>
      <c r="C43" s="86">
        <f>SUM(C44)</f>
        <v>3022.5</v>
      </c>
    </row>
    <row r="44" spans="1:3" s="23" customFormat="1" ht="13.5">
      <c r="A44" s="87" t="s">
        <v>70</v>
      </c>
      <c r="B44" s="11" t="s">
        <v>71</v>
      </c>
      <c r="C44" s="86">
        <v>3022.5</v>
      </c>
    </row>
    <row r="45" spans="1:3" s="23" customFormat="1" ht="19.5" customHeight="1">
      <c r="A45" s="88" t="s">
        <v>72</v>
      </c>
      <c r="B45" s="36" t="s">
        <v>73</v>
      </c>
      <c r="C45" s="84">
        <f>SUM(C46)+C48</f>
        <v>94.8</v>
      </c>
    </row>
    <row r="46" spans="1:3" s="38" customFormat="1" ht="25.5">
      <c r="A46" s="90" t="s">
        <v>74</v>
      </c>
      <c r="B46" s="37" t="s">
        <v>75</v>
      </c>
      <c r="C46" s="91">
        <f>SUM(C47)</f>
        <v>94.8</v>
      </c>
    </row>
    <row r="47" spans="1:3" s="23" customFormat="1" ht="25.5">
      <c r="A47" s="87" t="s">
        <v>76</v>
      </c>
      <c r="B47" s="11" t="s">
        <v>77</v>
      </c>
      <c r="C47" s="86">
        <v>94.8</v>
      </c>
    </row>
    <row r="48" spans="1:3" s="38" customFormat="1" ht="25.5" hidden="1">
      <c r="A48" s="92" t="s">
        <v>78</v>
      </c>
      <c r="B48" s="37" t="s">
        <v>79</v>
      </c>
      <c r="C48" s="93">
        <f>C49</f>
        <v>0</v>
      </c>
    </row>
    <row r="49" spans="1:3" s="23" customFormat="1" ht="25.5" hidden="1">
      <c r="A49" s="87" t="s">
        <v>80</v>
      </c>
      <c r="B49" s="11" t="s">
        <v>81</v>
      </c>
      <c r="C49" s="86"/>
    </row>
    <row r="50" spans="1:3" s="38" customFormat="1" ht="17.25" customHeight="1" hidden="1">
      <c r="A50" s="94" t="s">
        <v>82</v>
      </c>
      <c r="B50" s="35" t="s">
        <v>83</v>
      </c>
      <c r="C50" s="84">
        <f>C51</f>
        <v>0</v>
      </c>
    </row>
    <row r="51" spans="1:3" s="23" customFormat="1" ht="13.5" hidden="1">
      <c r="A51" s="95" t="s">
        <v>84</v>
      </c>
      <c r="B51" s="11" t="s">
        <v>85</v>
      </c>
      <c r="C51" s="86">
        <f>C52</f>
        <v>0</v>
      </c>
    </row>
    <row r="52" spans="1:3" s="23" customFormat="1" ht="13.5" hidden="1">
      <c r="A52" s="54" t="s">
        <v>86</v>
      </c>
      <c r="B52" s="11" t="s">
        <v>87</v>
      </c>
      <c r="C52" s="86"/>
    </row>
    <row r="53" spans="1:3" ht="21" customHeight="1" thickBot="1">
      <c r="A53" s="96" t="s">
        <v>88</v>
      </c>
      <c r="B53" s="97"/>
      <c r="C53" s="98">
        <f>C8+C37</f>
        <v>8945.3</v>
      </c>
    </row>
    <row r="54" spans="1:3" ht="11.25" customHeight="1">
      <c r="A54" s="25"/>
      <c r="B54" s="25"/>
      <c r="C54" s="26"/>
    </row>
    <row r="55" spans="1:3" ht="11.25" customHeight="1">
      <c r="A55" s="25"/>
      <c r="B55" s="25"/>
      <c r="C55" s="26"/>
    </row>
    <row r="56" spans="1:2" ht="14.25">
      <c r="A56" s="27"/>
      <c r="B56" s="27"/>
    </row>
  </sheetData>
  <sheetProtection/>
  <mergeCells count="5">
    <mergeCell ref="B1:C1"/>
    <mergeCell ref="A6:A7"/>
    <mergeCell ref="C6:C7"/>
    <mergeCell ref="B6:B7"/>
    <mergeCell ref="A3:C3"/>
  </mergeCells>
  <printOptions/>
  <pageMargins left="0.984251968503937" right="0.3937007874015748" top="0.3937007874015748" bottom="0" header="0" footer="0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XTreme</cp:lastModifiedBy>
  <cp:lastPrinted>2013-12-30T08:34:01Z</cp:lastPrinted>
  <dcterms:created xsi:type="dcterms:W3CDTF">2013-11-11T03:41:06Z</dcterms:created>
  <dcterms:modified xsi:type="dcterms:W3CDTF">2013-12-30T08:35:05Z</dcterms:modified>
  <cp:category/>
  <cp:version/>
  <cp:contentType/>
  <cp:contentStatus/>
</cp:coreProperties>
</file>