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  <sheet name="не печатать" sheetId="2" r:id="rId2"/>
  </sheets>
  <definedNames>
    <definedName name="_xlnm.Print_Area" localSheetId="0">'2015'!$A$1:$E$16</definedName>
    <definedName name="_xlnm.Print_Area" localSheetId="1">'не печатать'!$A$1:$E$20</definedName>
  </definedNames>
  <calcPr fullCalcOnLoad="1" refMode="R1C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<sst xmlns="http://schemas.openxmlformats.org/spreadsheetml/2006/main" count="62" uniqueCount="32">
  <si>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</si>
  <si>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</si>
  <si>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</si>
  <si>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</si>
  <si>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</si>
  <si>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</si>
  <si>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</si>
  <si>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</si>
  <si>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</si>
  <si>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</si>
  <si>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</si>
  <si>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</si>
  <si>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</si>
  <si>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</si>
  <si>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</si>
  <si>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</si>
  <si>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</si>
  <si>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</si>
  <si>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</si>
  <si>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Внесение 
изменений</t>
  </si>
  <si>
    <t>ИСТОЧНИКИ ВНУТРЕННЕГО ФИНАНСИРОВАНИЯ ДЕФИЦИТА 
БЮДЖЕТА РАДИЩЕВСКОГО ГОРОДСКОГО ПОСЕЛЕНИЯ
 НА 2015 ГОД</t>
  </si>
  <si>
    <t>Приложение № 13 к решению Думы Радищевского городского поселения  "О внесении изменений в Решение Думы Радищевского ГП № 122 от 29.12.2014г. "О бюджете Радищевского городского поселения на 2015 год и на плановый период 2016 и 2017 годов"
от "____" _____________ 2015г. №  ____</t>
  </si>
  <si>
    <t>903 01 02 00 00 13 0000 710</t>
  </si>
  <si>
    <t>903 01 02 00 00 13 0000 810</t>
  </si>
  <si>
    <t>903 01 03 01 00 13 0000 710</t>
  </si>
  <si>
    <t>903 01 03 01 00 13 0000 810</t>
  </si>
  <si>
    <t>000 01 05 00 00 00 0000 000</t>
  </si>
  <si>
    <t>000 01 05 02 01 13 0000 510</t>
  </si>
  <si>
    <t>000 01 05 02 01 13 0000 610</t>
  </si>
  <si>
    <t>План на 2015г. 
РД № 138 от 17.06.2015</t>
  </si>
  <si>
    <t>Уточненный план
на 2015г.
РД № 145
от 16.09.2015г.</t>
  </si>
  <si>
    <t>Приложение № 13 к решению Думы Радищевского городского поселения  "О внесении изменений в Решение Думы Радищевского ГП № 122 от 29.12.2014г. "О бюджете Радищевского городского поселения на 2015 год и на плановый период 2016 и 2017 годов"
от "16" сентября  2015г. №  145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</si>
</sst>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169" fontId="3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/>
    </xf>
    <xf numFmtId="169" fontId="3" fillId="33" borderId="17" xfId="0" applyNumberFormat="1" applyFont="1" applyFill="1" applyBorder="1" applyAlignment="1">
      <alignment horizontal="center" vertical="center"/>
    </xf>
    <xf numFmtId="169" fontId="3" fillId="3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48.75390625" style="1" customWidth="1"/>
    <col min="2" max="2" width="22.125" style="1" customWidth="1"/>
    <col min="3" max="3" width="14.875" style="1" customWidth="1"/>
    <col min="4" max="5" width="15.75390625" style="1" customWidth="1"/>
    <col min="6" max="16384" width="9.125" style="1" customWidth="1"/>
  </cols>
  <sheetData>
    <row r="1" spans="2:12" s="7" customFormat="1" ht="94.5" customHeight="1">
      <c r="B1" s="16"/>
      <c r="C1" s="44" t="s">
        <v>31</v>
      </c>
      <c r="D1" s="44"/>
      <c r="E1" s="44"/>
      <c r="F1" s="12"/>
      <c r="G1" s="12"/>
      <c r="H1" s="12"/>
      <c r="I1" s="12"/>
      <c r="J1" s="12"/>
      <c r="K1" s="12"/>
      <c r="L1" s="1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43" t="s">
        <v>20</v>
      </c>
      <c r="B3" s="43"/>
      <c r="C3" s="43"/>
      <c r="D3" s="43"/>
      <c r="E3" s="43"/>
      <c r="F3" s="13"/>
      <c r="G3" s="13"/>
      <c r="H3" s="13"/>
      <c r="I3" s="13"/>
      <c r="J3" s="13"/>
      <c r="K3" s="13"/>
      <c r="L3" s="13"/>
    </row>
    <row r="4" spans="1:12" ht="21.75" customHeight="1">
      <c r="A4" s="34"/>
      <c r="B4" s="34"/>
      <c r="C4" s="34"/>
      <c r="D4" s="34"/>
      <c r="E4" s="34"/>
      <c r="F4" s="13"/>
      <c r="G4" s="13"/>
      <c r="H4" s="13"/>
      <c r="I4" s="13"/>
      <c r="J4" s="13"/>
      <c r="K4" s="13"/>
      <c r="L4" s="13"/>
    </row>
    <row r="5" spans="3:5" ht="21.75" customHeight="1" thickBot="1">
      <c r="C5" s="17"/>
      <c r="D5" s="17"/>
      <c r="E5" s="17" t="s">
        <v>3</v>
      </c>
    </row>
    <row r="6" spans="1:5" s="2" customFormat="1" ht="64.5" customHeight="1" thickBot="1">
      <c r="A6" s="30" t="s">
        <v>7</v>
      </c>
      <c r="B6" s="31" t="s">
        <v>6</v>
      </c>
      <c r="C6" s="32" t="s">
        <v>29</v>
      </c>
      <c r="D6" s="32" t="s">
        <v>19</v>
      </c>
      <c r="E6" s="33" t="s">
        <v>30</v>
      </c>
    </row>
    <row r="7" spans="1:5" ht="49.5" customHeight="1">
      <c r="A7" s="26" t="s">
        <v>2</v>
      </c>
      <c r="B7" s="27" t="s">
        <v>5</v>
      </c>
      <c r="C7" s="28">
        <f>SUM(C8,C11,C14)</f>
        <v>233.50000000000037</v>
      </c>
      <c r="D7" s="28">
        <f>SUM(D8,D11,D14)</f>
        <v>0</v>
      </c>
      <c r="E7" s="29">
        <f>SUM(E8,E11,E14)</f>
        <v>233.50000000000037</v>
      </c>
    </row>
    <row r="8" spans="1:5" ht="33" customHeight="1">
      <c r="A8" s="18" t="s">
        <v>0</v>
      </c>
      <c r="B8" s="8" t="s">
        <v>11</v>
      </c>
      <c r="C8" s="14">
        <f>SUM(C9:C10)</f>
        <v>34.4</v>
      </c>
      <c r="D8" s="14">
        <f>SUM(D9:D10)</f>
        <v>0</v>
      </c>
      <c r="E8" s="19">
        <f>SUM(E9:E10)</f>
        <v>34.4</v>
      </c>
    </row>
    <row r="9" spans="1:5" ht="40.5" customHeight="1">
      <c r="A9" s="20" t="s">
        <v>13</v>
      </c>
      <c r="B9" s="9" t="s">
        <v>22</v>
      </c>
      <c r="C9" s="15">
        <v>34.4</v>
      </c>
      <c r="D9" s="15"/>
      <c r="E9" s="21">
        <f>C9+D9</f>
        <v>34.4</v>
      </c>
    </row>
    <row r="10" spans="1:5" ht="40.5" customHeight="1">
      <c r="A10" s="20" t="s">
        <v>14</v>
      </c>
      <c r="B10" s="9" t="s">
        <v>23</v>
      </c>
      <c r="C10" s="15">
        <v>0</v>
      </c>
      <c r="D10" s="15"/>
      <c r="E10" s="21">
        <f>C10+D10</f>
        <v>0</v>
      </c>
    </row>
    <row r="11" spans="1:5" ht="35.25" customHeight="1">
      <c r="A11" s="18" t="s">
        <v>1</v>
      </c>
      <c r="B11" s="8" t="s">
        <v>12</v>
      </c>
      <c r="C11" s="14">
        <f>SUM(C12:C13)</f>
        <v>0</v>
      </c>
      <c r="D11" s="14">
        <f>SUM(D12:D13)</f>
        <v>0</v>
      </c>
      <c r="E11" s="19">
        <f>SUM(E12:E13)</f>
        <v>0</v>
      </c>
    </row>
    <row r="12" spans="1:5" ht="52.5" customHeight="1">
      <c r="A12" s="20" t="s">
        <v>15</v>
      </c>
      <c r="B12" s="9" t="s">
        <v>24</v>
      </c>
      <c r="C12" s="15">
        <v>0</v>
      </c>
      <c r="D12" s="15">
        <v>0</v>
      </c>
      <c r="E12" s="21">
        <f>C12+D12</f>
        <v>0</v>
      </c>
    </row>
    <row r="13" spans="1:5" ht="52.5" customHeight="1">
      <c r="A13" s="20" t="s">
        <v>16</v>
      </c>
      <c r="B13" s="9" t="s">
        <v>25</v>
      </c>
      <c r="C13" s="15">
        <v>0</v>
      </c>
      <c r="D13" s="15">
        <v>0</v>
      </c>
      <c r="E13" s="21">
        <f>C13+D13</f>
        <v>0</v>
      </c>
    </row>
    <row r="14" spans="1:5" ht="36.75" customHeight="1">
      <c r="A14" s="18" t="s">
        <v>4</v>
      </c>
      <c r="B14" s="8" t="s">
        <v>26</v>
      </c>
      <c r="C14" s="14">
        <f>SUM(C15:C16)</f>
        <v>199.10000000000036</v>
      </c>
      <c r="D14" s="14">
        <f>SUM(D15:D16)</f>
        <v>0</v>
      </c>
      <c r="E14" s="19">
        <f>SUM(E15:E16)</f>
        <v>199.10000000000036</v>
      </c>
    </row>
    <row r="15" spans="1:5" ht="30" customHeight="1">
      <c r="A15" s="20" t="s">
        <v>17</v>
      </c>
      <c r="B15" s="9" t="s">
        <v>27</v>
      </c>
      <c r="C15" s="15">
        <v>-14765.4</v>
      </c>
      <c r="D15" s="15">
        <f>-(D18+D9+D12)</f>
        <v>-0.1</v>
      </c>
      <c r="E15" s="21">
        <f>-(E18+E9+E12)</f>
        <v>-14765.5</v>
      </c>
    </row>
    <row r="16" spans="1:5" ht="30" customHeight="1" thickBot="1">
      <c r="A16" s="22" t="s">
        <v>18</v>
      </c>
      <c r="B16" s="23" t="s">
        <v>28</v>
      </c>
      <c r="C16" s="24">
        <v>14964.5</v>
      </c>
      <c r="D16" s="24">
        <f>D19+(-D10)+D13</f>
        <v>0.1</v>
      </c>
      <c r="E16" s="25">
        <f>E19+(-E10)+E13</f>
        <v>14964.6</v>
      </c>
    </row>
    <row r="17" spans="3:5" ht="12.75">
      <c r="C17" s="5"/>
      <c r="D17" s="5"/>
      <c r="E17" s="5"/>
    </row>
    <row r="18" spans="1:6" ht="12.75">
      <c r="A18" s="1" t="s">
        <v>8</v>
      </c>
      <c r="B18" s="4"/>
      <c r="C18" s="6">
        <v>14731</v>
      </c>
      <c r="D18" s="6">
        <v>0.1</v>
      </c>
      <c r="E18" s="6">
        <f>C18+D18</f>
        <v>14731.1</v>
      </c>
      <c r="F18" s="6"/>
    </row>
    <row r="19" spans="1:6" ht="12.75">
      <c r="A19" s="1" t="s">
        <v>9</v>
      </c>
      <c r="B19" s="4"/>
      <c r="C19" s="6">
        <v>14964.5</v>
      </c>
      <c r="D19" s="6">
        <v>0.1</v>
      </c>
      <c r="E19" s="6">
        <f>C19+D19</f>
        <v>14964.6</v>
      </c>
      <c r="F19" s="6"/>
    </row>
    <row r="20" spans="1:6" s="2" customFormat="1" ht="12.75">
      <c r="A20" s="2" t="s">
        <v>10</v>
      </c>
      <c r="B20" s="10"/>
      <c r="C20" s="11">
        <f>SUM(C18-C19)</f>
        <v>-233.5</v>
      </c>
      <c r="D20" s="11">
        <f>SUM(D18-D19)</f>
        <v>0</v>
      </c>
      <c r="E20" s="11">
        <f>SUM(E18-E19)</f>
        <v>-233.5</v>
      </c>
      <c r="F20" s="11"/>
    </row>
    <row r="21" spans="2:5" ht="12.75">
      <c r="B21" s="4"/>
      <c r="C21" s="6"/>
      <c r="D21" s="6"/>
      <c r="E21" s="6"/>
    </row>
    <row r="22" spans="2:5" ht="12.75">
      <c r="B22" s="4"/>
      <c r="C22" s="6"/>
      <c r="D22" s="6"/>
      <c r="E22" s="6"/>
    </row>
    <row r="23" spans="2:5" s="2" customFormat="1" ht="12.75">
      <c r="B23" s="10"/>
      <c r="C23" s="11"/>
      <c r="D23" s="11"/>
      <c r="E23" s="11"/>
    </row>
    <row r="24" spans="3:5" ht="12.75">
      <c r="C24" s="5"/>
      <c r="D24" s="5"/>
      <c r="E24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  <row r="33" spans="3:5" ht="12.75">
      <c r="C33" s="5"/>
      <c r="D33" s="5"/>
      <c r="E33" s="5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zoomScalePageLayoutView="0" workbookViewId="0" topLeftCell="A7">
      <selection activeCell="B32" sqref="B32"/>
    </sheetView>
  </sheetViews>
  <sheetFormatPr defaultColWidth="9.00390625" defaultRowHeight="12.75"/>
  <cols>
    <col min="1" max="1" width="48.75390625" style="1" customWidth="1"/>
    <col min="2" max="2" width="22.125" style="1" customWidth="1"/>
    <col min="3" max="3" width="14.875" style="1" customWidth="1"/>
    <col min="4" max="5" width="15.75390625" style="1" customWidth="1"/>
    <col min="6" max="16384" width="9.125" style="1" customWidth="1"/>
  </cols>
  <sheetData>
    <row r="1" spans="2:12" s="7" customFormat="1" ht="94.5" customHeight="1">
      <c r="B1" s="16"/>
      <c r="C1" s="44" t="s">
        <v>21</v>
      </c>
      <c r="D1" s="44"/>
      <c r="E1" s="44"/>
      <c r="F1" s="12"/>
      <c r="G1" s="12"/>
      <c r="H1" s="12"/>
      <c r="I1" s="12"/>
      <c r="J1" s="12"/>
      <c r="K1" s="12"/>
      <c r="L1" s="1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43" t="s">
        <v>20</v>
      </c>
      <c r="B3" s="43"/>
      <c r="C3" s="43"/>
      <c r="D3" s="43"/>
      <c r="E3" s="43"/>
      <c r="F3" s="13"/>
      <c r="G3" s="13"/>
      <c r="H3" s="13"/>
      <c r="I3" s="13"/>
      <c r="J3" s="13"/>
      <c r="K3" s="13"/>
      <c r="L3" s="13"/>
    </row>
    <row r="4" spans="1:12" ht="21.75" customHeight="1">
      <c r="A4" s="34"/>
      <c r="B4" s="34"/>
      <c r="C4" s="34"/>
      <c r="D4" s="34"/>
      <c r="E4" s="34"/>
      <c r="F4" s="13"/>
      <c r="G4" s="13"/>
      <c r="H4" s="13"/>
      <c r="I4" s="13"/>
      <c r="J4" s="13"/>
      <c r="K4" s="13"/>
      <c r="L4" s="13"/>
    </row>
    <row r="5" spans="3:5" ht="21.75" customHeight="1" thickBot="1">
      <c r="C5" s="17"/>
      <c r="D5" s="17"/>
      <c r="E5" s="17" t="s">
        <v>3</v>
      </c>
    </row>
    <row r="6" spans="1:5" s="2" customFormat="1" ht="64.5" customHeight="1" thickBot="1">
      <c r="A6" s="30" t="s">
        <v>7</v>
      </c>
      <c r="B6" s="31" t="s">
        <v>6</v>
      </c>
      <c r="C6" s="32" t="s">
        <v>29</v>
      </c>
      <c r="D6" s="32" t="s">
        <v>19</v>
      </c>
      <c r="E6" s="33" t="s">
        <v>30</v>
      </c>
    </row>
    <row r="7" spans="1:5" ht="49.5" customHeight="1">
      <c r="A7" s="26" t="s">
        <v>2</v>
      </c>
      <c r="B7" s="27" t="s">
        <v>5</v>
      </c>
      <c r="C7" s="35">
        <f>SUM(C8,C11,C14)</f>
        <v>233425.5399999991</v>
      </c>
      <c r="D7" s="35">
        <f>SUM(D8,D11,D14)</f>
        <v>0</v>
      </c>
      <c r="E7" s="36">
        <f>SUM(E8,E11,E14)</f>
        <v>233425.5399999991</v>
      </c>
    </row>
    <row r="8" spans="1:5" ht="33" customHeight="1">
      <c r="A8" s="18" t="s">
        <v>0</v>
      </c>
      <c r="B8" s="8" t="s">
        <v>11</v>
      </c>
      <c r="C8" s="37">
        <f>SUM(C9:C10)</f>
        <v>34350</v>
      </c>
      <c r="D8" s="37">
        <f>SUM(D9:D10)</f>
        <v>0</v>
      </c>
      <c r="E8" s="38">
        <f>SUM(E9:E10)</f>
        <v>34350</v>
      </c>
    </row>
    <row r="9" spans="1:5" ht="40.5" customHeight="1">
      <c r="A9" s="20" t="s">
        <v>13</v>
      </c>
      <c r="B9" s="9" t="s">
        <v>22</v>
      </c>
      <c r="C9" s="39">
        <v>34350</v>
      </c>
      <c r="D9" s="39"/>
      <c r="E9" s="40">
        <v>34350</v>
      </c>
    </row>
    <row r="10" spans="1:5" ht="40.5" customHeight="1">
      <c r="A10" s="20" t="s">
        <v>14</v>
      </c>
      <c r="B10" s="9" t="s">
        <v>23</v>
      </c>
      <c r="C10" s="39"/>
      <c r="D10" s="39"/>
      <c r="E10" s="40"/>
    </row>
    <row r="11" spans="1:5" ht="35.25" customHeight="1">
      <c r="A11" s="18" t="s">
        <v>1</v>
      </c>
      <c r="B11" s="8" t="s">
        <v>12</v>
      </c>
      <c r="C11" s="37">
        <f>SUM(C12:C13)</f>
        <v>0</v>
      </c>
      <c r="D11" s="37">
        <f>SUM(D12:D13)</f>
        <v>0</v>
      </c>
      <c r="E11" s="38">
        <f>SUM(E12:E13)</f>
        <v>0</v>
      </c>
    </row>
    <row r="12" spans="1:5" ht="52.5" customHeight="1">
      <c r="A12" s="20" t="s">
        <v>15</v>
      </c>
      <c r="B12" s="9" t="s">
        <v>24</v>
      </c>
      <c r="C12" s="39">
        <v>0</v>
      </c>
      <c r="D12" s="39">
        <v>0</v>
      </c>
      <c r="E12" s="40">
        <v>0</v>
      </c>
    </row>
    <row r="13" spans="1:5" ht="52.5" customHeight="1">
      <c r="A13" s="20" t="s">
        <v>16</v>
      </c>
      <c r="B13" s="9" t="s">
        <v>25</v>
      </c>
      <c r="C13" s="39">
        <v>0</v>
      </c>
      <c r="D13" s="39">
        <v>0</v>
      </c>
      <c r="E13" s="40">
        <v>0</v>
      </c>
    </row>
    <row r="14" spans="1:5" ht="36.75" customHeight="1">
      <c r="A14" s="18" t="s">
        <v>4</v>
      </c>
      <c r="B14" s="8" t="s">
        <v>26</v>
      </c>
      <c r="C14" s="37">
        <f>SUM(C15:C16)</f>
        <v>199075.5399999991</v>
      </c>
      <c r="D14" s="37">
        <f>SUM(D15:D16)</f>
        <v>0</v>
      </c>
      <c r="E14" s="38">
        <f>SUM(E15:E16)</f>
        <v>199075.5399999991</v>
      </c>
    </row>
    <row r="15" spans="1:5" ht="30" customHeight="1">
      <c r="A15" s="20" t="s">
        <v>17</v>
      </c>
      <c r="B15" s="9" t="s">
        <v>27</v>
      </c>
      <c r="C15" s="39">
        <f>-(C18+C9+C12)</f>
        <v>-14765417.71</v>
      </c>
      <c r="D15" s="39">
        <f>-(D18+D9+D12)</f>
        <v>-82.29</v>
      </c>
      <c r="E15" s="40">
        <f>-(E18+E9+E12)</f>
        <v>-14765500</v>
      </c>
    </row>
    <row r="16" spans="1:5" ht="30" customHeight="1" thickBot="1">
      <c r="A16" s="22" t="s">
        <v>18</v>
      </c>
      <c r="B16" s="23" t="s">
        <v>28</v>
      </c>
      <c r="C16" s="41">
        <f>C19+(-C10)+C13</f>
        <v>14964493.25</v>
      </c>
      <c r="D16" s="41">
        <f>D19+(-D10)+D13</f>
        <v>82.29</v>
      </c>
      <c r="E16" s="42">
        <f>E19+(-E10)+E13</f>
        <v>14964575.54</v>
      </c>
    </row>
    <row r="17" spans="3:5" ht="12.75">
      <c r="C17" s="6"/>
      <c r="D17" s="6"/>
      <c r="E17" s="6"/>
    </row>
    <row r="18" spans="1:6" ht="12.75">
      <c r="A18" s="1" t="s">
        <v>8</v>
      </c>
      <c r="B18" s="4"/>
      <c r="C18" s="6">
        <v>14731067.71</v>
      </c>
      <c r="D18" s="6">
        <v>82.29</v>
      </c>
      <c r="E18" s="6">
        <f>C18+D18</f>
        <v>14731150</v>
      </c>
      <c r="F18" s="6"/>
    </row>
    <row r="19" spans="1:6" ht="12.75">
      <c r="A19" s="1" t="s">
        <v>9</v>
      </c>
      <c r="B19" s="4"/>
      <c r="C19" s="6">
        <v>14964493.25</v>
      </c>
      <c r="D19" s="6">
        <v>82.29</v>
      </c>
      <c r="E19" s="6">
        <f>C19+D19</f>
        <v>14964575.54</v>
      </c>
      <c r="F19" s="6"/>
    </row>
    <row r="20" spans="1:6" s="2" customFormat="1" ht="12.75">
      <c r="A20" s="2" t="s">
        <v>10</v>
      </c>
      <c r="B20" s="10"/>
      <c r="C20" s="11">
        <f>SUM(C18-C19)</f>
        <v>-233425.5399999991</v>
      </c>
      <c r="D20" s="11">
        <f>SUM(D18-D19)</f>
        <v>0</v>
      </c>
      <c r="E20" s="11">
        <f>SUM(E18-E19)</f>
        <v>-233425.5399999991</v>
      </c>
      <c r="F20" s="11"/>
    </row>
    <row r="21" spans="2:5" ht="12.75">
      <c r="B21" s="4"/>
      <c r="C21" s="6"/>
      <c r="D21" s="6"/>
      <c r="E21" s="6"/>
    </row>
    <row r="22" spans="2:5" ht="12.75">
      <c r="B22" s="4"/>
      <c r="C22" s="6"/>
      <c r="D22" s="6"/>
      <c r="E22" s="6"/>
    </row>
    <row r="23" spans="2:5" s="2" customFormat="1" ht="12.75">
      <c r="B23" s="10"/>
      <c r="C23" s="11"/>
      <c r="D23" s="11"/>
      <c r="E23" s="11"/>
    </row>
    <row r="24" spans="3:5" ht="12.75">
      <c r="C24" s="5"/>
      <c r="D24" s="5"/>
      <c r="E24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  <row r="33" spans="3:5" ht="12.75">
      <c r="C33" s="5"/>
      <c r="D33" s="5"/>
      <c r="E33" s="5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toma</cp:lastModifiedBy>
  <cp:lastPrinted>2015-09-16T08:30:28Z</cp:lastPrinted>
  <dcterms:created xsi:type="dcterms:W3CDTF">2007-10-29T06:04:40Z</dcterms:created>
  <dcterms:modified xsi:type="dcterms:W3CDTF">2015-09-16T08:30:31Z</dcterms:modified>
  <cp:category/>
  <cp:version/>
  <cp:contentType/>
  <cp:contentStatus/>
</cp:coreProperties>
</file>